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esktop\送付文書（中）\"/>
    </mc:Choice>
  </mc:AlternateContent>
  <bookViews>
    <workbookView xWindow="0" yWindow="0" windowWidth="13830" windowHeight="11730"/>
  </bookViews>
  <sheets>
    <sheet name="（A)入力シート" sheetId="1" r:id="rId1"/>
    <sheet name="入力例" sheetId="2" r:id="rId2"/>
    <sheet name="(C)申込書（印刷）" sheetId="6" r:id="rId3"/>
    <sheet name="(D)アナウンス原稿（印刷）" sheetId="4" r:id="rId4"/>
    <sheet name="(E)ステージ配置図（入力・印刷）" sheetId="5" r:id="rId5"/>
    <sheet name="(F)出演順調整申請書（印刷）" sheetId="9" r:id="rId6"/>
    <sheet name="事務局作業用①" sheetId="11" r:id="rId7"/>
  </sheets>
  <externalReferences>
    <externalReference r:id="rId8"/>
  </externalReferences>
  <definedNames>
    <definedName name="_xlnm.Print_Area" localSheetId="2">'(C)申込書（印刷）'!$A$1:$L$39</definedName>
    <definedName name="_xlnm.Print_Area" localSheetId="3">'(D)アナウンス原稿（印刷）'!$A$1:$J$22</definedName>
    <definedName name="_xlnm.Print_Area" localSheetId="4">'(E)ステージ配置図（入力・印刷）'!$A$1:$U$31</definedName>
    <definedName name="_xlnm.Print_Area" localSheetId="5">'(F)出演順調整申請書（印刷）'!$A$1:$J$44</definedName>
    <definedName name="イケマ_カズコ">'（A)入力シート'!$F$24</definedName>
    <definedName name="課題曲">[1]データ集!$A$10:$C$14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2" l="1"/>
  <c r="K58" i="2" s="1"/>
  <c r="K29" i="6"/>
  <c r="F7" i="2" l="1"/>
  <c r="H3" i="9"/>
  <c r="F7" i="1"/>
  <c r="H8" i="4" l="1"/>
  <c r="I6" i="6"/>
  <c r="J42" i="2"/>
  <c r="F24" i="2"/>
  <c r="F15" i="2"/>
  <c r="F13" i="2"/>
  <c r="H34" i="2"/>
  <c r="F21" i="2"/>
  <c r="J26" i="6" l="1"/>
  <c r="C26" i="6"/>
  <c r="A33" i="6"/>
  <c r="C10" i="4" l="1"/>
  <c r="G2" i="11"/>
  <c r="D2" i="11"/>
  <c r="F2" i="11"/>
  <c r="E2" i="11"/>
  <c r="B2" i="11"/>
  <c r="F13" i="1"/>
  <c r="C92" i="1" l="1"/>
  <c r="F92" i="1" s="1"/>
  <c r="C15" i="6" l="1"/>
  <c r="C8" i="6"/>
  <c r="H31" i="6" l="1"/>
  <c r="E31" i="6"/>
  <c r="H37" i="9"/>
  <c r="H36" i="9"/>
  <c r="D36" i="9"/>
  <c r="F37" i="9"/>
  <c r="F36" i="9"/>
  <c r="D37" i="9"/>
  <c r="B24" i="9"/>
  <c r="G19" i="9"/>
  <c r="G9" i="9"/>
  <c r="G8" i="9"/>
  <c r="G7" i="9"/>
  <c r="M6" i="5"/>
  <c r="B6" i="5"/>
  <c r="C16" i="4"/>
  <c r="D14" i="4"/>
  <c r="D12" i="4"/>
  <c r="C8" i="4"/>
  <c r="H37" i="6"/>
  <c r="H34" i="6"/>
  <c r="C25" i="6"/>
  <c r="K28" i="6"/>
  <c r="C27" i="6"/>
  <c r="J23" i="6"/>
  <c r="J24" i="6"/>
  <c r="D23" i="6"/>
  <c r="D24" i="6"/>
  <c r="D17" i="6"/>
  <c r="J19" i="6"/>
  <c r="J20" i="6"/>
  <c r="J21" i="6"/>
  <c r="J22" i="6"/>
  <c r="J18" i="6"/>
  <c r="D19" i="6"/>
  <c r="D20" i="6"/>
  <c r="D21" i="6"/>
  <c r="D22" i="6"/>
  <c r="D18" i="6"/>
  <c r="J17" i="6"/>
  <c r="D16" i="6"/>
  <c r="H15" i="6"/>
  <c r="I13" i="6"/>
  <c r="I12" i="6"/>
  <c r="C13" i="6"/>
  <c r="D12" i="6"/>
  <c r="C11" i="6"/>
  <c r="F24" i="1"/>
  <c r="I10" i="6" l="1"/>
  <c r="C10" i="6"/>
  <c r="C9" i="6"/>
  <c r="C6" i="6"/>
  <c r="I58" i="1" l="1"/>
  <c r="F21" i="1"/>
  <c r="F15" i="1"/>
  <c r="C15" i="4" l="1"/>
  <c r="J42" i="1"/>
  <c r="H34" i="1"/>
  <c r="D11" i="4" l="1"/>
  <c r="D13" i="4"/>
  <c r="C14" i="6"/>
  <c r="C9" i="4"/>
  <c r="C7" i="6"/>
  <c r="K58" i="1" l="1"/>
</calcChain>
</file>

<file path=xl/sharedStrings.xml><?xml version="1.0" encoding="utf-8"?>
<sst xmlns="http://schemas.openxmlformats.org/spreadsheetml/2006/main" count="517" uniqueCount="304">
  <si>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</si>
  <si>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</si>
  <si>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</si>
  <si>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</si>
  <si>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</si>
  <si>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</si>
  <si>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</si>
  <si>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</si>
  <si>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</si>
  <si>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</si>
  <si>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</si>
  <si>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</si>
  <si>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</si>
  <si>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</si>
  <si>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</si>
  <si>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⑥</t>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</si>
  <si>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</si>
  <si>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</si>
  <si>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</si>
  <si>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</si>
  <si>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◆各種承諾</t>
    <rPh sb="1" eb="3">
      <t>カクシュ</t>
    </rPh>
    <rPh sb="3" eb="5">
      <t>ショウダク</t>
    </rPh>
    <phoneticPr fontId="2"/>
  </si>
  <si>
    <t>ふりがな</t>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</si>
  <si>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</si>
  <si>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</si>
  <si>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</si>
  <si>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演奏時間①</t>
    <rPh sb="0" eb="2">
      <t>エンソウ</t>
    </rPh>
    <rPh sb="2" eb="4">
      <t>ジカン</t>
    </rPh>
    <phoneticPr fontId="2"/>
  </si>
  <si>
    <t>演奏時間②</t>
    <rPh sb="0" eb="2">
      <t>エンソウ</t>
    </rPh>
    <rPh sb="2" eb="4">
      <t>ジカン</t>
    </rPh>
    <phoneticPr fontId="2"/>
  </si>
  <si>
    <t>演奏時間③</t>
    <rPh sb="0" eb="2">
      <t>エンソウ</t>
    </rPh>
    <rPh sb="2" eb="4">
      <t>ジカン</t>
    </rPh>
    <phoneticPr fontId="2"/>
  </si>
  <si>
    <t>演奏時間④</t>
    <rPh sb="0" eb="2">
      <t>エンソウ</t>
    </rPh>
    <rPh sb="2" eb="4">
      <t>ジカン</t>
    </rPh>
    <phoneticPr fontId="2"/>
  </si>
  <si>
    <t>演奏時間⑤</t>
    <rPh sb="0" eb="2">
      <t>エンソウ</t>
    </rPh>
    <rPh sb="2" eb="4">
      <t>ジカン</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</si>
  <si>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</si>
  <si>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</si>
  <si>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</si>
  <si>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</si>
  <si>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名</t>
    <rPh sb="0" eb="1">
      <t>メイ</t>
    </rPh>
    <phoneticPr fontId="2"/>
  </si>
  <si>
    <t>◆参加料の納入と前売りチケットの申込み</t>
    <rPh sb="1" eb="3">
      <t>サンカ</t>
    </rPh>
    <rPh sb="3" eb="4">
      <t>リョウ</t>
    </rPh>
    <rPh sb="5" eb="7">
      <t>ノウニュウ</t>
    </rPh>
    <rPh sb="8" eb="10">
      <t>マエウ</t>
    </rPh>
    <rPh sb="16" eb="18">
      <t>モウシコ</t>
    </rPh>
    <phoneticPr fontId="2"/>
  </si>
  <si>
    <t>①参加料</t>
    <rPh sb="1" eb="3">
      <t>サンカ</t>
    </rPh>
    <rPh sb="3" eb="4">
      <t>リョウ</t>
    </rPh>
    <phoneticPr fontId="2"/>
  </si>
  <si>
    <t>１，０００円　×</t>
    <rPh sb="5" eb="6">
      <t>エン</t>
    </rPh>
    <phoneticPr fontId="2"/>
  </si>
  <si>
    <t>名　＝</t>
    <rPh sb="0" eb="1">
      <t>メイ</t>
    </rPh>
    <phoneticPr fontId="2"/>
  </si>
  <si>
    <t>円</t>
    <rPh sb="0" eb="1">
      <t>エン</t>
    </rPh>
    <phoneticPr fontId="2"/>
  </si>
  <si>
    <t>（本日の日付が自動入力されます）</t>
    <rPh sb="1" eb="3">
      <t>ホンジツ</t>
    </rPh>
    <rPh sb="4" eb="6">
      <t>ヒヅケ</t>
    </rPh>
    <rPh sb="7" eb="9">
      <t>ジドウ</t>
    </rPh>
    <rPh sb="9" eb="11">
      <t>ニュウリョク</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</si>
  <si>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</si>
  <si>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</si>
  <si>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t>責任者（顧問）の携帯番号は、必ずご入力ください。緊急連絡先に使用致します。携帯電話番号を入力の際は、　　　　　　　　　　　　　　　　　　　　　　　　　　　　　　　　　　　　　　　　　　　　　　　　　　　　　　　　　　　　　　　　　　　　　　　　　　　　　　　　　　　　　　　　　　　　　　　　　　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rPh sb="315" eb="316">
      <t>レイ</t>
    </rPh>
    <phoneticPr fontId="2"/>
  </si>
  <si>
    <t>　←</t>
    <phoneticPr fontId="2"/>
  </si>
  <si>
    <t>◆演奏曲について（ご注意）</t>
    <rPh sb="1" eb="3">
      <t>エンソウ</t>
    </rPh>
    <rPh sb="3" eb="4">
      <t>キョク</t>
    </rPh>
    <rPh sb="10" eb="12">
      <t>チュウイ</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</si>
  <si>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</si>
  <si>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</si>
  <si>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＊出版社名は必ず入力ください。</t>
    <rPh sb="1" eb="4">
      <t>シュッパンシャ</t>
    </rPh>
    <rPh sb="4" eb="5">
      <t>メイ</t>
    </rPh>
    <rPh sb="6" eb="7">
      <t>カナラ</t>
    </rPh>
    <rPh sb="8" eb="10">
      <t>ニュウリョク</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</si>
  <si>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</si>
  <si>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</si>
  <si>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5"/>
  </si>
  <si>
    <t>原　語</t>
    <rPh sb="0" eb="1">
      <t>ハラ</t>
    </rPh>
    <rPh sb="2" eb="3">
      <t>ゴ</t>
    </rPh>
    <phoneticPr fontId="15"/>
  </si>
  <si>
    <t>日本語</t>
    <rPh sb="0" eb="3">
      <t>ニホンゴ</t>
    </rPh>
    <phoneticPr fontId="15"/>
  </si>
  <si>
    <t>編曲者名</t>
    <rPh sb="0" eb="1">
      <t>ヘン</t>
    </rPh>
    <rPh sb="1" eb="2">
      <t>キョク</t>
    </rPh>
    <rPh sb="2" eb="3">
      <t>シャ</t>
    </rPh>
    <rPh sb="3" eb="4">
      <t>メイ</t>
    </rPh>
    <phoneticPr fontId="15"/>
  </si>
  <si>
    <t>所属長名</t>
    <rPh sb="0" eb="3">
      <t>ショゾクチョウ</t>
    </rPh>
    <rPh sb="3" eb="4">
      <t>メイ</t>
    </rPh>
    <phoneticPr fontId="15"/>
  </si>
  <si>
    <t>責任者名（顧問）</t>
    <rPh sb="0" eb="3">
      <t>セキニンシャ</t>
    </rPh>
    <rPh sb="3" eb="4">
      <t>メイ</t>
    </rPh>
    <rPh sb="5" eb="7">
      <t>コモン</t>
    </rPh>
    <phoneticPr fontId="15"/>
  </si>
  <si>
    <t>〒</t>
    <phoneticPr fontId="2"/>
  </si>
  <si>
    <t>電　話</t>
    <rPh sb="0" eb="1">
      <t>デン</t>
    </rPh>
    <rPh sb="2" eb="3">
      <t>ハナシ</t>
    </rPh>
    <phoneticPr fontId="15"/>
  </si>
  <si>
    <t>責任者携帯番号</t>
    <rPh sb="0" eb="3">
      <t>セキニンシャ</t>
    </rPh>
    <rPh sb="3" eb="5">
      <t>ケイタイ</t>
    </rPh>
    <rPh sb="5" eb="7">
      <t>バンゴウ</t>
    </rPh>
    <phoneticPr fontId="2"/>
  </si>
  <si>
    <t>作曲者名</t>
    <rPh sb="0" eb="1">
      <t>サク</t>
    </rPh>
    <rPh sb="1" eb="2">
      <t>キョク</t>
    </rPh>
    <rPh sb="2" eb="3">
      <t>シャ</t>
    </rPh>
    <rPh sb="3" eb="4">
      <t>メイ</t>
    </rPh>
    <phoneticPr fontId="15"/>
  </si>
  <si>
    <t>出版社名</t>
    <rPh sb="0" eb="1">
      <t>デ</t>
    </rPh>
    <rPh sb="1" eb="2">
      <t>ハン</t>
    </rPh>
    <rPh sb="2" eb="3">
      <t>シャ</t>
    </rPh>
    <rPh sb="3" eb="4">
      <t>ナ</t>
    </rPh>
    <phoneticPr fontId="15"/>
  </si>
  <si>
    <t>演奏時間</t>
    <rPh sb="0" eb="1">
      <t>エン</t>
    </rPh>
    <rPh sb="1" eb="2">
      <t>ソウ</t>
    </rPh>
    <rPh sb="2" eb="3">
      <t>トキ</t>
    </rPh>
    <rPh sb="3" eb="4">
      <t>アイダ</t>
    </rPh>
    <phoneticPr fontId="15"/>
  </si>
  <si>
    <t>団　体　名</t>
    <rPh sb="0" eb="1">
      <t>ダン</t>
    </rPh>
    <rPh sb="2" eb="3">
      <t>カラダ</t>
    </rPh>
    <rPh sb="4" eb="5">
      <t>メイ</t>
    </rPh>
    <phoneticPr fontId="15"/>
  </si>
  <si>
    <t>団体所在地</t>
    <rPh sb="0" eb="1">
      <t>ダン</t>
    </rPh>
    <rPh sb="1" eb="2">
      <t>カラダ</t>
    </rPh>
    <rPh sb="2" eb="3">
      <t>ショ</t>
    </rPh>
    <rPh sb="3" eb="4">
      <t>ザイ</t>
    </rPh>
    <rPh sb="4" eb="5">
      <t>チ</t>
    </rPh>
    <phoneticPr fontId="15"/>
  </si>
  <si>
    <t>アナウンス原稿</t>
    <rPh sb="5" eb="7">
      <t>ゲンコウ</t>
    </rPh>
    <phoneticPr fontId="15"/>
  </si>
  <si>
    <t>ふりがな</t>
    <phoneticPr fontId="15"/>
  </si>
  <si>
    <t>部　門</t>
    <rPh sb="0" eb="1">
      <t>ブ</t>
    </rPh>
    <rPh sb="2" eb="3">
      <t>モン</t>
    </rPh>
    <phoneticPr fontId="2"/>
  </si>
  <si>
    <t>備考欄</t>
    <rPh sb="0" eb="1">
      <t>ソナエ</t>
    </rPh>
    <rPh sb="1" eb="2">
      <t>コウ</t>
    </rPh>
    <rPh sb="2" eb="3">
      <t>ラン</t>
    </rPh>
    <phoneticPr fontId="15"/>
  </si>
  <si>
    <t>※出演順は，事務局にて記入いたします。</t>
    <phoneticPr fontId="2"/>
  </si>
  <si>
    <t>登録人数</t>
    <rPh sb="0" eb="2">
      <t>とうろく</t>
    </rPh>
    <rPh sb="2" eb="4">
      <t>にんずう</t>
    </rPh>
    <phoneticPr fontId="2" type="Hiragana"/>
  </si>
  <si>
    <t>名</t>
    <rPh sb="0" eb="1">
      <t>めい</t>
    </rPh>
    <phoneticPr fontId="2" type="Hiragana"/>
  </si>
  <si>
    <t>うち演奏者人数</t>
    <rPh sb="2" eb="5">
      <t>えんそうしゃ</t>
    </rPh>
    <rPh sb="5" eb="7">
      <t>にんずう</t>
    </rPh>
    <phoneticPr fontId="2" type="Hiragana"/>
  </si>
  <si>
    <t>指揮者名</t>
    <rPh sb="0" eb="3">
      <t>しきしゃ</t>
    </rPh>
    <rPh sb="3" eb="4">
      <t>めい</t>
    </rPh>
    <phoneticPr fontId="2" type="Hiragana"/>
  </si>
  <si>
    <t>ふりがな</t>
    <phoneticPr fontId="2" type="Hiragana"/>
  </si>
  <si>
    <t>氏名</t>
    <rPh sb="0" eb="2">
      <t>しめい</t>
    </rPh>
    <phoneticPr fontId="2" type="Hiragana"/>
  </si>
  <si>
    <t>　 ＤＶＤ収録・販売されることを</t>
    <rPh sb="5" eb="7">
      <t>シュウロク</t>
    </rPh>
    <rPh sb="8" eb="10">
      <t>ハンバイ</t>
    </rPh>
    <phoneticPr fontId="2"/>
  </si>
  <si>
    <t>＊ピアノ使用・・・・・・・・・・・</t>
    <rPh sb="4" eb="6">
      <t>しよう</t>
    </rPh>
    <phoneticPr fontId="2" type="Hiragana"/>
  </si>
  <si>
    <t>＊姓と名の間は１文字スペースをいれてください。　　　例）　沖縄　太郎（おきなわ　たろう）</t>
    <phoneticPr fontId="2" type="Hiragana"/>
  </si>
  <si>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</si>
  <si>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</si>
  <si>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出版されている楽譜（レンタルを含む）を使用しているので不要</t>
  </si>
  <si>
    <t>⑤</t>
    <phoneticPr fontId="2" type="Hiragana"/>
  </si>
  <si>
    <t>合同演奏</t>
    <rPh sb="0" eb="2">
      <t>ごうどう</t>
    </rPh>
    <rPh sb="2" eb="4">
      <t>えんそう</t>
    </rPh>
    <phoneticPr fontId="2" type="Hiragana"/>
  </si>
  <si>
    <t>との合同演奏</t>
    <rPh sb="2" eb="4">
      <t>ごうどう</t>
    </rPh>
    <rPh sb="4" eb="6">
      <t>えんそう</t>
    </rPh>
    <phoneticPr fontId="2" type="Hiragana"/>
  </si>
  <si>
    <t>＊他の団体と合同で出演する場合は、団体名（学校名）を記入ください。</t>
    <rPh sb="1" eb="2">
      <t>た</t>
    </rPh>
    <rPh sb="3" eb="5">
      <t>だんたい</t>
    </rPh>
    <rPh sb="6" eb="8">
      <t>ごうどう</t>
    </rPh>
    <rPh sb="9" eb="11">
      <t>しゅつえん</t>
    </rPh>
    <rPh sb="13" eb="15">
      <t>ばあい</t>
    </rPh>
    <rPh sb="17" eb="19">
      <t>だんたい</t>
    </rPh>
    <rPh sb="19" eb="20">
      <t>めい</t>
    </rPh>
    <rPh sb="21" eb="24">
      <t>がっこうめい</t>
    </rPh>
    <rPh sb="26" eb="28">
      <t>きにゅう</t>
    </rPh>
    <phoneticPr fontId="2" type="Hiragana"/>
  </si>
  <si>
    <t>⑦</t>
    <phoneticPr fontId="2" type="Hiragana"/>
  </si>
  <si>
    <t>⑧</t>
    <phoneticPr fontId="2"/>
  </si>
  <si>
    <t>⑨</t>
    <phoneticPr fontId="2" type="Hiragana"/>
  </si>
  <si>
    <t>⑪</t>
    <phoneticPr fontId="2"/>
  </si>
  <si>
    <t>⑬</t>
    <phoneticPr fontId="2"/>
  </si>
  <si>
    <t>団体名</t>
    <rPh sb="0" eb="2">
      <t>ダンタイ</t>
    </rPh>
    <rPh sb="2" eb="3">
      <t>メイ</t>
    </rPh>
    <phoneticPr fontId="15"/>
  </si>
  <si>
    <t>※合同演奏</t>
    <rPh sb="1" eb="3">
      <t>ゴウドウ</t>
    </rPh>
    <rPh sb="3" eb="5">
      <t>エンソウ</t>
    </rPh>
    <phoneticPr fontId="15"/>
  </si>
  <si>
    <t>　　との合同演奏</t>
    <rPh sb="4" eb="6">
      <t>ゴウドウ</t>
    </rPh>
    <rPh sb="6" eb="8">
      <t>エンソウ</t>
    </rPh>
    <phoneticPr fontId="15"/>
  </si>
  <si>
    <t>名</t>
    <rPh sb="0" eb="1">
      <t>メイ</t>
    </rPh>
    <phoneticPr fontId="15"/>
  </si>
  <si>
    <t>ピアノ使用</t>
    <rPh sb="3" eb="5">
      <t>シヨウ</t>
    </rPh>
    <phoneticPr fontId="2"/>
  </si>
  <si>
    <t>上記内容により参加料【演奏者　（</t>
  </si>
  <si>
    <t>）人×1,000円＝</t>
    <phoneticPr fontId="15"/>
  </si>
  <si>
    <t>登録者数</t>
    <rPh sb="0" eb="3">
      <t>トウロクシャ</t>
    </rPh>
    <rPh sb="3" eb="4">
      <t>スウ</t>
    </rPh>
    <phoneticPr fontId="15"/>
  </si>
  <si>
    <t>うち演奏者数</t>
    <rPh sb="2" eb="4">
      <t>エンソウ</t>
    </rPh>
    <rPh sb="4" eb="5">
      <t>モノ</t>
    </rPh>
    <rPh sb="5" eb="6">
      <t>スウ</t>
    </rPh>
    <phoneticPr fontId="15"/>
  </si>
  <si>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</si>
  <si>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</si>
  <si>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指揮者名</t>
    <rPh sb="0" eb="3">
      <t>シキシャ</t>
    </rPh>
    <rPh sb="3" eb="4">
      <t>メイ</t>
    </rPh>
    <phoneticPr fontId="2"/>
  </si>
  <si>
    <t>自由曲の編曲手続き</t>
    <rPh sb="0" eb="3">
      <t>ジユウキョク</t>
    </rPh>
    <rPh sb="4" eb="6">
      <t>ヘンキョク</t>
    </rPh>
    <rPh sb="6" eb="8">
      <t>テツヅ</t>
    </rPh>
    <phoneticPr fontId="2"/>
  </si>
  <si>
    <t>承諾書</t>
    <rPh sb="0" eb="1">
      <t>ウケタマワ</t>
    </rPh>
    <rPh sb="1" eb="2">
      <t>ダク</t>
    </rPh>
    <rPh sb="2" eb="3">
      <t>ショ</t>
    </rPh>
    <phoneticPr fontId="15"/>
  </si>
  <si>
    <t>（学校長名）</t>
    <rPh sb="4" eb="5">
      <t>メイ</t>
    </rPh>
    <phoneticPr fontId="2"/>
  </si>
  <si>
    <t>楽章</t>
    <rPh sb="0" eb="2">
      <t>ガクショウ</t>
    </rPh>
    <phoneticPr fontId="2"/>
  </si>
  <si>
    <t>演奏時間</t>
    <rPh sb="0" eb="2">
      <t>エンソウ</t>
    </rPh>
    <rPh sb="2" eb="4">
      <t>ジカン</t>
    </rPh>
    <phoneticPr fontId="2"/>
  </si>
  <si>
    <t>円　】を添えて申込を致します。</t>
    <rPh sb="0" eb="1">
      <t>エン</t>
    </rPh>
    <phoneticPr fontId="2"/>
  </si>
  <si>
    <t>指揮者名</t>
    <rPh sb="0" eb="2">
      <t>シキ</t>
    </rPh>
    <rPh sb="2" eb="3">
      <t>シャ</t>
    </rPh>
    <rPh sb="3" eb="4">
      <t>メイ</t>
    </rPh>
    <phoneticPr fontId="15"/>
  </si>
  <si>
    <t>※団体名は正式名称でアナウンスいします。（クラブ名はアナウンスしません）</t>
    <rPh sb="5" eb="7">
      <t>セイシキ</t>
    </rPh>
    <rPh sb="7" eb="9">
      <t>メイショウ</t>
    </rPh>
    <rPh sb="24" eb="25">
      <t>メイ</t>
    </rPh>
    <phoneticPr fontId="15"/>
  </si>
  <si>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</si>
  <si>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</si>
  <si>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</si>
  <si>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</si>
  <si>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</si>
  <si>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</si>
  <si>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小学校</t>
    <rPh sb="0" eb="3">
      <t>ショウガッコウ</t>
    </rPh>
    <phoneticPr fontId="39"/>
  </si>
  <si>
    <t>中学校</t>
    <rPh sb="0" eb="3">
      <t>チュウガッコウ</t>
    </rPh>
    <phoneticPr fontId="39"/>
  </si>
  <si>
    <t>団体名</t>
    <rPh sb="0" eb="3">
      <t>ダンタイメイ</t>
    </rPh>
    <phoneticPr fontId="39"/>
  </si>
  <si>
    <t>※ピアノは上手
　固定です。</t>
    <phoneticPr fontId="39"/>
  </si>
  <si>
    <t>高等学校</t>
    <rPh sb="0" eb="2">
      <t>コウトウ</t>
    </rPh>
    <rPh sb="2" eb="4">
      <t>ガッコウ</t>
    </rPh>
    <phoneticPr fontId="39"/>
  </si>
  <si>
    <t>大学</t>
    <rPh sb="0" eb="2">
      <t>ダイガク</t>
    </rPh>
    <phoneticPr fontId="39"/>
  </si>
  <si>
    <t>職場・一般</t>
    <rPh sb="0" eb="2">
      <t>ショクバ</t>
    </rPh>
    <rPh sb="3" eb="5">
      <t>イッパン</t>
    </rPh>
    <phoneticPr fontId="39"/>
  </si>
  <si>
    <t>　</t>
    <phoneticPr fontId="39"/>
  </si>
  <si>
    <t>　</t>
    <phoneticPr fontId="39"/>
  </si>
  <si>
    <t>椅子</t>
    <rPh sb="0" eb="2">
      <t>イス</t>
    </rPh>
    <phoneticPr fontId="39"/>
  </si>
  <si>
    <t>ピアノ椅子</t>
    <rPh sb="3" eb="5">
      <t>イス</t>
    </rPh>
    <phoneticPr fontId="39"/>
  </si>
  <si>
    <t>譜面台</t>
    <rPh sb="0" eb="2">
      <t>フメン</t>
    </rPh>
    <rPh sb="2" eb="3">
      <t>ダイ</t>
    </rPh>
    <phoneticPr fontId="39"/>
  </si>
  <si>
    <t>２段目</t>
    <rPh sb="1" eb="3">
      <t>ダンメ</t>
    </rPh>
    <phoneticPr fontId="39"/>
  </si>
  <si>
    <t>脚</t>
    <rPh sb="0" eb="1">
      <t>キャク</t>
    </rPh>
    <phoneticPr fontId="39"/>
  </si>
  <si>
    <t>台</t>
    <rPh sb="0" eb="1">
      <t>ダイ</t>
    </rPh>
    <phoneticPr fontId="39"/>
  </si>
  <si>
    <t>指揮台</t>
    <rPh sb="0" eb="3">
      <t>シキダイ</t>
    </rPh>
    <phoneticPr fontId="41"/>
  </si>
  <si>
    <t>１段目</t>
    <rPh sb="1" eb="3">
      <t>ダンメ</t>
    </rPh>
    <phoneticPr fontId="39"/>
  </si>
  <si>
    <t>指揮者用譜面台</t>
    <rPh sb="6" eb="7">
      <t>ダイ</t>
    </rPh>
    <phoneticPr fontId="41"/>
  </si>
  <si>
    <t>フロア３列目以降</t>
    <rPh sb="4" eb="6">
      <t>レツメ</t>
    </rPh>
    <rPh sb="6" eb="8">
      <t>イコウ</t>
    </rPh>
    <phoneticPr fontId="39"/>
  </si>
  <si>
    <t>ピアノ
（ヤマハ442Hz）</t>
    <phoneticPr fontId="41"/>
  </si>
  <si>
    <t>フロア2列目</t>
    <rPh sb="4" eb="6">
      <t>レツメ</t>
    </rPh>
    <phoneticPr fontId="39"/>
  </si>
  <si>
    <t>電　　源</t>
    <phoneticPr fontId="39"/>
  </si>
  <si>
    <t>フロア1列目</t>
    <rPh sb="4" eb="6">
      <t>レツメ</t>
    </rPh>
    <phoneticPr fontId="39"/>
  </si>
  <si>
    <t>使用される楽器等に○を記入して下さい</t>
    <phoneticPr fontId="39"/>
  </si>
  <si>
    <t>打楽器</t>
    <rPh sb="0" eb="3">
      <t>ダガッキ</t>
    </rPh>
    <phoneticPr fontId="39"/>
  </si>
  <si>
    <t>ピアノは上手固定です。</t>
    <phoneticPr fontId="39"/>
  </si>
  <si>
    <t>配置図を記入する際には　　　　　　　　　　　　
正確にお願いします。</t>
    <phoneticPr fontId="39"/>
  </si>
  <si>
    <t>（特に打楽器の配置）</t>
    <phoneticPr fontId="2"/>
  </si>
  <si>
    <t>配置図を記入する際には　　　　　　　　　　　　正確にお願いします。
（特に打楽器の配置）</t>
    <rPh sb="23" eb="25">
      <t>セイカク</t>
    </rPh>
    <phoneticPr fontId="39"/>
  </si>
  <si>
    <t>沖縄県吹奏楽連盟</t>
    <rPh sb="0" eb="3">
      <t>オキナワケン</t>
    </rPh>
    <rPh sb="3" eb="6">
      <t>スイソウガク</t>
    </rPh>
    <rPh sb="6" eb="8">
      <t>レンメイ</t>
    </rPh>
    <phoneticPr fontId="15"/>
  </si>
  <si>
    <t>会長　　山　里　　　望　　殿</t>
    <rPh sb="0" eb="2">
      <t>カイチョウ</t>
    </rPh>
    <rPh sb="4" eb="5">
      <t>ヤマ</t>
    </rPh>
    <rPh sb="6" eb="7">
      <t>サト</t>
    </rPh>
    <rPh sb="10" eb="11">
      <t>ノゾム</t>
    </rPh>
    <rPh sb="13" eb="14">
      <t>ドノ</t>
    </rPh>
    <phoneticPr fontId="15"/>
  </si>
  <si>
    <t>⑫</t>
    <phoneticPr fontId="2"/>
  </si>
  <si>
    <t>団体名（学校名）</t>
    <rPh sb="0" eb="2">
      <t>ダンタイ</t>
    </rPh>
    <rPh sb="2" eb="3">
      <t>メイ</t>
    </rPh>
    <rPh sb="4" eb="7">
      <t>ガッコウメイ</t>
    </rPh>
    <phoneticPr fontId="15"/>
  </si>
  <si>
    <t>職印</t>
    <rPh sb="0" eb="2">
      <t>ショクイン</t>
    </rPh>
    <phoneticPr fontId="15"/>
  </si>
  <si>
    <t>学校長名（所属長）</t>
    <rPh sb="0" eb="3">
      <t>ガッコウチョウ</t>
    </rPh>
    <rPh sb="3" eb="4">
      <t>メイ</t>
    </rPh>
    <phoneticPr fontId="15"/>
  </si>
  <si>
    <t>出演順の調整申請書</t>
    <phoneticPr fontId="15"/>
  </si>
  <si>
    <t>①希望の日付をお選びください。</t>
    <rPh sb="1" eb="3">
      <t>きぼう</t>
    </rPh>
    <rPh sb="4" eb="6">
      <t>ひづけ</t>
    </rPh>
    <rPh sb="8" eb="9">
      <t>えら</t>
    </rPh>
    <phoneticPr fontId="2" type="Hiragana"/>
  </si>
  <si>
    <t>◆出演順の調整申請について</t>
    <phoneticPr fontId="2" type="Hiragana"/>
  </si>
  <si>
    <t>＊出演順は、代表者会議の抽選で決定します。但し、やむを得ない理由により調整を希望する団体は、所属長名で</t>
    <phoneticPr fontId="2"/>
  </si>
  <si>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</si>
  <si>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●申出のあった団体については常任理事会にて検討し、更に代表者会議にて全参加団体の了承が得られた場合に限り、</t>
    <rPh sb="1" eb="3">
      <t>もうしで</t>
    </rPh>
    <phoneticPr fontId="2" type="Hiragana"/>
  </si>
  <si>
    <t>②下記出演順調整を希望する理由をお書きください。</t>
    <rPh sb="1" eb="3">
      <t>かき</t>
    </rPh>
    <rPh sb="3" eb="5">
      <t>しゅつえん</t>
    </rPh>
    <rPh sb="5" eb="6">
      <t>じゅん</t>
    </rPh>
    <rPh sb="6" eb="8">
      <t>ちょうせい</t>
    </rPh>
    <rPh sb="9" eb="11">
      <t>きぼう</t>
    </rPh>
    <rPh sb="13" eb="15">
      <t>りゆう</t>
    </rPh>
    <rPh sb="17" eb="18">
      <t>か</t>
    </rPh>
    <phoneticPr fontId="2" type="Hiragana"/>
  </si>
  <si>
    <t>⑭</t>
    <phoneticPr fontId="2" type="Hiragana"/>
  </si>
  <si>
    <t>月</t>
    <rPh sb="0" eb="1">
      <t>がつ</t>
    </rPh>
    <phoneticPr fontId="2" type="Hiragana"/>
  </si>
  <si>
    <t>日</t>
    <rPh sb="0" eb="1">
      <t>ひ</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</si>
  <si>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</si>
  <si>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</si>
  <si>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</si>
  <si>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</si>
  <si>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　 出演順の調整を行います。</t>
    <phoneticPr fontId="2" type="Hiragana"/>
  </si>
  <si>
    <t>●離島団体は、往復航空機の日付及び出発時間をドロップダウンよりお選びください。</t>
    <rPh sb="1" eb="3">
      <t>りとう</t>
    </rPh>
    <rPh sb="3" eb="5">
      <t>だんたい</t>
    </rPh>
    <rPh sb="13" eb="15">
      <t>ひづけ</t>
    </rPh>
    <rPh sb="15" eb="16">
      <t>およ</t>
    </rPh>
    <rPh sb="32" eb="33">
      <t>えら</t>
    </rPh>
    <phoneticPr fontId="2" type="Hiragana"/>
  </si>
  <si>
    <t>　　往路・・・・・</t>
    <phoneticPr fontId="15"/>
  </si>
  <si>
    <t>　　復路・・・・</t>
    <phoneticPr fontId="15"/>
  </si>
  <si>
    <t>時</t>
    <rPh sb="0" eb="1">
      <t>ジ</t>
    </rPh>
    <phoneticPr fontId="2"/>
  </si>
  <si>
    <t>往路・・・　　　　</t>
    <phoneticPr fontId="15"/>
  </si>
  <si>
    <t>復路・・・</t>
    <phoneticPr fontId="15"/>
  </si>
  <si>
    <t>分発）</t>
    <rPh sb="0" eb="1">
      <t>フン</t>
    </rPh>
    <rPh sb="1" eb="2">
      <t>ハツ</t>
    </rPh>
    <phoneticPr fontId="2"/>
  </si>
  <si>
    <t>③離島団体は、往復航空機の日付及び出発時間を記入ください。</t>
    <rPh sb="13" eb="15">
      <t>ひづけ</t>
    </rPh>
    <phoneticPr fontId="2" type="Hiragana"/>
  </si>
  <si>
    <t>③離島団体は、往復航空機の日付及び出発時間を記入ください。</t>
    <phoneticPr fontId="15"/>
  </si>
  <si>
    <t>①希望の日付</t>
    <rPh sb="1" eb="3">
      <t>キボウ</t>
    </rPh>
    <rPh sb="4" eb="6">
      <t>ヒヅケ</t>
    </rPh>
    <phoneticPr fontId="15"/>
  </si>
  <si>
    <t>②出演順を調整あるいは考慮する理由（具体的に）</t>
    <phoneticPr fontId="15"/>
  </si>
  <si>
    <t>●各団体の所属長から申請下さい。（所属長押印）</t>
    <phoneticPr fontId="2" type="Hiragana"/>
  </si>
  <si>
    <t>●時間の指定はご遠慮ください。（時間指定できません）</t>
    <rPh sb="8" eb="10">
      <t>えんりょ</t>
    </rPh>
    <rPh sb="16" eb="18">
      <t>じかん</t>
    </rPh>
    <rPh sb="18" eb="20">
      <t>してい</t>
    </rPh>
    <phoneticPr fontId="2" type="Hiragana"/>
  </si>
  <si>
    <t>●仕事の都合や私用は、具体的な理由をご記入願います。</t>
    <phoneticPr fontId="15"/>
  </si>
  <si>
    <t>●各団体の所属長から申請下さい。（所属長押印）</t>
    <phoneticPr fontId="15"/>
  </si>
  <si>
    <t>出演順</t>
    <rPh sb="0" eb="2">
      <t>シュツエン</t>
    </rPh>
    <rPh sb="2" eb="3">
      <t>ジュン</t>
    </rPh>
    <phoneticPr fontId="39"/>
  </si>
  <si>
    <t>職印</t>
    <rPh sb="0" eb="1">
      <t>ショク</t>
    </rPh>
    <rPh sb="1" eb="2">
      <t>イン</t>
    </rPh>
    <phoneticPr fontId="15"/>
  </si>
  <si>
    <t>　</t>
  </si>
  <si>
    <t>＊ドロップダウンよりお選びください。</t>
    <phoneticPr fontId="2" type="Hiragana"/>
  </si>
  <si>
    <t>入力シートが完了したら・・・</t>
    <rPh sb="0" eb="2">
      <t>にゅうりょく</t>
    </rPh>
    <rPh sb="6" eb="8">
      <t>かんりょう</t>
    </rPh>
    <phoneticPr fontId="2" type="Hiragana"/>
  </si>
  <si>
    <t>③（C)の参加申込書に所属長(学校長）の印を捺印してください。</t>
    <rPh sb="5" eb="7">
      <t>さんか</t>
    </rPh>
    <rPh sb="7" eb="10">
      <t>もうしこみしょ</t>
    </rPh>
    <rPh sb="11" eb="14">
      <t>しょぞくちょう</t>
    </rPh>
    <rPh sb="15" eb="18">
      <t>がっこうちょう</t>
    </rPh>
    <rPh sb="20" eb="21">
      <t>いん</t>
    </rPh>
    <rPh sb="22" eb="24">
      <t>なついん</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</si>
  <si>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</si>
  <si>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</si>
  <si>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あり</t>
  </si>
  <si>
    <t>Ⅲ．行進曲「春」</t>
    <phoneticPr fontId="2" type="Hiragana"/>
  </si>
  <si>
    <t>Ⅳ．行進曲「道標の先に」　</t>
    <phoneticPr fontId="2" type="Hiragana"/>
  </si>
  <si>
    <t>Ⅴ．ビスマス・サイケデリア Ｉ</t>
    <phoneticPr fontId="2" type="Hiragana"/>
  </si>
  <si>
    <t>Ⅰ．「あんたがたどこさ」の主題による幻想曲</t>
  </si>
  <si>
    <t>Ⅱ．マーチ「エイプリル・リーフ」</t>
  </si>
  <si>
    <t>コード</t>
    <phoneticPr fontId="2" type="Hiragana"/>
  </si>
  <si>
    <t>Ⅰ　（いち）</t>
    <phoneticPr fontId="2" type="Hiragana"/>
  </si>
  <si>
    <t>Ⅱ　（に）</t>
    <phoneticPr fontId="2" type="Hiragana"/>
  </si>
  <si>
    <t>Ⅲ　（さん）</t>
    <phoneticPr fontId="2" type="Hiragana"/>
  </si>
  <si>
    <t>Ⅳ　（よん）</t>
    <phoneticPr fontId="2" type="Hiragana"/>
  </si>
  <si>
    <t>Ⅴ　（ご）</t>
    <phoneticPr fontId="2" type="Hiragana"/>
  </si>
  <si>
    <t>コード入力</t>
    <rPh sb="3" eb="5">
      <t>にゅうりょく</t>
    </rPh>
    <phoneticPr fontId="2" type="Hiragana"/>
  </si>
  <si>
    <t>課題曲</t>
    <rPh sb="0" eb="3">
      <t>かだいきょく</t>
    </rPh>
    <phoneticPr fontId="2" type="Hiragana"/>
  </si>
  <si>
    <t>＊登録者数・演奏者人数を入力してください。（参加料金の支払いは、演奏者人数）</t>
    <rPh sb="1" eb="3">
      <t>トウロク</t>
    </rPh>
    <rPh sb="3" eb="4">
      <t>シャ</t>
    </rPh>
    <rPh sb="4" eb="5">
      <t>スウ</t>
    </rPh>
    <rPh sb="6" eb="8">
      <t>エンソウ</t>
    </rPh>
    <rPh sb="8" eb="9">
      <t>シャ</t>
    </rPh>
    <rPh sb="9" eb="11">
      <t>ニンズウ</t>
    </rPh>
    <rPh sb="12" eb="14">
      <t>ニュウリョク</t>
    </rPh>
    <rPh sb="22" eb="24">
      <t>サンカ</t>
    </rPh>
    <rPh sb="24" eb="26">
      <t>リョウキン</t>
    </rPh>
    <rPh sb="27" eb="29">
      <t>シハラ</t>
    </rPh>
    <rPh sb="32" eb="34">
      <t>エンソウ</t>
    </rPh>
    <rPh sb="34" eb="35">
      <t>シャ</t>
    </rPh>
    <rPh sb="35" eb="37">
      <t>ニンズウ</t>
    </rPh>
    <phoneticPr fontId="2"/>
  </si>
  <si>
    <r>
      <rPr>
        <u/>
        <sz val="12"/>
        <color theme="1"/>
        <rFont val="ＭＳ Ｐゴシック"/>
        <family val="3"/>
        <charset val="128"/>
        <scheme val="minor"/>
      </rPr>
      <t>●</t>
    </r>
    <r>
      <rPr>
        <b/>
        <u/>
        <sz val="12"/>
        <color theme="1"/>
        <rFont val="ＭＳ Ｐゴシック"/>
        <family val="3"/>
        <charset val="128"/>
        <scheme val="minor"/>
      </rPr>
      <t>仕事の都合や私用は、具体的な理由をご記入願います。</t>
    </r>
    <phoneticPr fontId="2" type="Hiragana"/>
  </si>
  <si>
    <t>●時間の指定は出来ません。</t>
    <rPh sb="7" eb="9">
      <t>デキ</t>
    </rPh>
    <phoneticPr fontId="15"/>
  </si>
  <si>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</si>
  <si>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</si>
  <si>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</si>
  <si>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</si>
  <si>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</si>
  <si>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</si>
  <si>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日　（</t>
    <rPh sb="0" eb="1">
      <t>ヒ</t>
    </rPh>
    <phoneticPr fontId="2"/>
  </si>
  <si>
    <t>自由曲</t>
    <rPh sb="0" eb="3">
      <t>ジユウキョク</t>
    </rPh>
    <phoneticPr fontId="2"/>
  </si>
  <si>
    <t>（C）</t>
    <phoneticPr fontId="2"/>
  </si>
  <si>
    <t>（D）</t>
    <phoneticPr fontId="2" type="Hiragana"/>
  </si>
  <si>
    <r>
      <t>（E）　　</t>
    </r>
    <r>
      <rPr>
        <b/>
        <sz val="12"/>
        <color theme="1"/>
        <rFont val="HG丸ｺﾞｼｯｸM-PRO"/>
        <family val="3"/>
        <charset val="128"/>
      </rPr>
      <t>ステージ配置図 （コピーして３部提出）</t>
    </r>
    <phoneticPr fontId="2"/>
  </si>
  <si>
    <t>（G）</t>
    <phoneticPr fontId="2"/>
  </si>
  <si>
    <t>＊演奏曲の編曲手続き・・・</t>
    <rPh sb="1" eb="3">
      <t>えんそう</t>
    </rPh>
    <rPh sb="3" eb="4">
      <t>きょく</t>
    </rPh>
    <rPh sb="5" eb="7">
      <t>へんきょく</t>
    </rPh>
    <rPh sb="7" eb="9">
      <t>てつづ</t>
    </rPh>
    <phoneticPr fontId="2" type="Hiragana"/>
  </si>
  <si>
    <t>＊沖縄県吹奏楽コンテストにおける当団体の演奏について、吹奏楽連盟指定の各社による録音・写真撮影</t>
    <rPh sb="1" eb="4">
      <t>オキナワケン</t>
    </rPh>
    <rPh sb="4" eb="7">
      <t>スイソウガク</t>
    </rPh>
    <rPh sb="16" eb="17">
      <t>トウ</t>
    </rPh>
    <rPh sb="17" eb="19">
      <t>ダンタイ</t>
    </rPh>
    <rPh sb="20" eb="22">
      <t>エンソウ</t>
    </rPh>
    <rPh sb="27" eb="30">
      <t>スイソウガク</t>
    </rPh>
    <rPh sb="30" eb="32">
      <t>レンメイ</t>
    </rPh>
    <rPh sb="32" eb="34">
      <t>シテイ</t>
    </rPh>
    <rPh sb="35" eb="37">
      <t>カクシャ</t>
    </rPh>
    <phoneticPr fontId="2"/>
  </si>
  <si>
    <t>＊沖縄県吹奏楽コンテストプログラムに団体名・出演者名が記載されることを</t>
    <rPh sb="18" eb="20">
      <t>ダンタイ</t>
    </rPh>
    <rPh sb="20" eb="21">
      <t>メイ</t>
    </rPh>
    <rPh sb="22" eb="25">
      <t>シュツエンシャ</t>
    </rPh>
    <rPh sb="25" eb="26">
      <t>メイ</t>
    </rPh>
    <rPh sb="27" eb="29">
      <t>キサイ</t>
    </rPh>
    <phoneticPr fontId="2"/>
  </si>
  <si>
    <t>演　奏　曲</t>
    <rPh sb="0" eb="1">
      <t>エン</t>
    </rPh>
    <rPh sb="2" eb="3">
      <t>ソウ</t>
    </rPh>
    <rPh sb="4" eb="5">
      <t>キョク</t>
    </rPh>
    <phoneticPr fontId="2"/>
  </si>
  <si>
    <t>令和２年度沖縄県吹奏楽コンテストにおける当団体の演奏について、　　　　　　　　　　　　　　　　　　　　　　　　　　　　　　　　　　　　　　　　　　　　　　　　　　　　　沖縄県吹奏楽連盟指定の各社による、録音・写真・ＤＶＤ販売を　　　　　　　　　　　　　　　　　　　　　　　　　　　　　　　　　　　　　　　　　　　　　　　　　　　　　　　　　　　　　　　　　　　　　　　　　　　　　　　　　　　　　　　　　　　　　　　　　　　　　　　　　　　　　　　　　　　　　　　　　　　　　</t>
    <rPh sb="0" eb="2">
      <t>レイワ</t>
    </rPh>
    <rPh sb="3" eb="5">
      <t>ネンド</t>
    </rPh>
    <rPh sb="5" eb="8">
      <t>オキナワケン</t>
    </rPh>
    <rPh sb="8" eb="11">
      <t>スイソウガク</t>
    </rPh>
    <rPh sb="84" eb="87">
      <t>オキナワケン</t>
    </rPh>
    <rPh sb="110" eb="112">
      <t>ハンバイ</t>
    </rPh>
    <phoneticPr fontId="15"/>
  </si>
  <si>
    <t>令和２年度沖縄県吹奏楽コンテストプログラムに団体名・出演者名が記載されることを</t>
    <rPh sb="0" eb="2">
      <t>レイワ</t>
    </rPh>
    <rPh sb="3" eb="4">
      <t>ネン</t>
    </rPh>
    <rPh sb="4" eb="5">
      <t>ド</t>
    </rPh>
    <phoneticPr fontId="2"/>
  </si>
  <si>
    <t>演奏曲</t>
    <rPh sb="0" eb="2">
      <t>えんそう</t>
    </rPh>
    <rPh sb="2" eb="3">
      <t>きょく</t>
    </rPh>
    <phoneticPr fontId="2" type="Hiragana"/>
  </si>
  <si>
    <r>
      <t>　データ送信先　　　沖縄県吹奏楽連盟事務局　　</t>
    </r>
    <r>
      <rPr>
        <sz val="16"/>
        <color theme="1"/>
        <rFont val="ＭＳ Ｐゴシック"/>
        <family val="3"/>
        <charset val="128"/>
        <scheme val="minor"/>
      </rPr>
      <t>〈okinawa.suiren@gmail.com〉　</t>
    </r>
    <r>
      <rPr>
        <sz val="12"/>
        <color theme="1"/>
        <rFont val="ＭＳ Ｐゴシック"/>
        <family val="3"/>
        <charset val="128"/>
        <scheme val="minor"/>
      </rPr>
      <t>　</t>
    </r>
    <rPh sb="4" eb="6">
      <t>そうしん</t>
    </rPh>
    <rPh sb="6" eb="7">
      <t>さき</t>
    </rPh>
    <phoneticPr fontId="2" type="Hiragana"/>
  </si>
  <si>
    <t>●申出のあった団体については常任理事会にて検討し、更に代表者会議にて全参加団体の了承が、得られた</t>
    <phoneticPr fontId="2"/>
  </si>
  <si>
    <t>　 場合に限り、出演順の調整を行います。</t>
    <phoneticPr fontId="2"/>
  </si>
  <si>
    <t>※部門をドロップダウンよりお選びください。</t>
    <rPh sb="1" eb="3">
      <t>ブモン</t>
    </rPh>
    <rPh sb="14" eb="15">
      <t>エラ</t>
    </rPh>
    <phoneticPr fontId="2"/>
  </si>
  <si>
    <t>番</t>
    <rPh sb="0" eb="1">
      <t>バン</t>
    </rPh>
    <phoneticPr fontId="2"/>
  </si>
  <si>
    <t>なし</t>
  </si>
  <si>
    <r>
      <t>（ハープ使用団体は、　</t>
    </r>
    <r>
      <rPr>
        <b/>
        <sz val="14"/>
        <color theme="1"/>
        <rFont val="ＭＳ Ｐゴシック"/>
        <family val="3"/>
        <charset val="128"/>
        <scheme val="minor"/>
      </rPr>
      <t>あり　　</t>
    </r>
    <r>
      <rPr>
        <sz val="14"/>
        <color theme="1"/>
        <rFont val="ＭＳ Ｐゴシック"/>
        <family val="2"/>
        <charset val="128"/>
        <scheme val="minor"/>
      </rPr>
      <t>をお選びください。）</t>
    </r>
    <rPh sb="4" eb="6">
      <t>しよう</t>
    </rPh>
    <rPh sb="6" eb="8">
      <t>だんたい</t>
    </rPh>
    <rPh sb="17" eb="18">
      <t>えら</t>
    </rPh>
    <phoneticPr fontId="2" type="Hiragana"/>
  </si>
  <si>
    <t>ハープの持込</t>
    <rPh sb="4" eb="6">
      <t>モチコミ</t>
    </rPh>
    <phoneticPr fontId="2"/>
  </si>
  <si>
    <t>＊ハープの持込・・・・・・・・</t>
    <rPh sb="5" eb="6">
      <t>も</t>
    </rPh>
    <rPh sb="6" eb="7">
      <t>こ</t>
    </rPh>
    <phoneticPr fontId="2" type="Hiragana"/>
  </si>
  <si>
    <t>　原本は、所属長印（学校長印）を押印し、代表者会議にて提出ください。</t>
    <rPh sb="1" eb="3">
      <t>げんぽん</t>
    </rPh>
    <rPh sb="5" eb="8">
      <t>しょぞくちょう</t>
    </rPh>
    <rPh sb="8" eb="9">
      <t>いん</t>
    </rPh>
    <rPh sb="10" eb="13">
      <t>がっこうちょう</t>
    </rPh>
    <rPh sb="13" eb="14">
      <t>いん</t>
    </rPh>
    <rPh sb="16" eb="18">
      <t>おういん</t>
    </rPh>
    <rPh sb="20" eb="23">
      <t>だいひょうしゃ</t>
    </rPh>
    <rPh sb="23" eb="25">
      <t>かいぎ</t>
    </rPh>
    <rPh sb="27" eb="29">
      <t>ていしゅつ</t>
    </rPh>
    <phoneticPr fontId="2" type="Hiragana"/>
  </si>
  <si>
    <t>※使用する打楽器を〇で囲んでください。</t>
    <rPh sb="1" eb="3">
      <t>シヨウ</t>
    </rPh>
    <rPh sb="5" eb="8">
      <t>ダガッキ</t>
    </rPh>
    <rPh sb="11" eb="12">
      <t>カコ</t>
    </rPh>
    <phoneticPr fontId="2"/>
  </si>
  <si>
    <t>※スネア、シンバル、小物、マレット等は、</t>
    <rPh sb="10" eb="12">
      <t>コモノ</t>
    </rPh>
    <rPh sb="17" eb="18">
      <t>ナド</t>
    </rPh>
    <phoneticPr fontId="2"/>
  </si>
  <si>
    <t>編　　成</t>
    <rPh sb="0" eb="1">
      <t>へん</t>
    </rPh>
    <rPh sb="3" eb="4">
      <t>しげる</t>
    </rPh>
    <phoneticPr fontId="2" type="Hiragana"/>
  </si>
  <si>
    <t>※編成をドロップダウンよりお選びください。</t>
    <rPh sb="1" eb="3">
      <t>ヘンセイ</t>
    </rPh>
    <rPh sb="14" eb="15">
      <t>エラ</t>
    </rPh>
    <phoneticPr fontId="2"/>
  </si>
  <si>
    <t>２５名以内</t>
    <phoneticPr fontId="2" type="Hiragana"/>
  </si>
  <si>
    <t>演奏人員＋５名以内</t>
    <phoneticPr fontId="2" type="Hiragana"/>
  </si>
  <si>
    <t>部　門</t>
    <phoneticPr fontId="2" type="Hiragana"/>
  </si>
  <si>
    <t>登　録　人　員</t>
    <phoneticPr fontId="2" type="Hiragana"/>
  </si>
  <si>
    <t>演奏人員（指揮者を除く）</t>
    <phoneticPr fontId="2" type="Hiragana"/>
  </si>
  <si>
    <t>大　編　成</t>
    <phoneticPr fontId="2" type="Hiragana"/>
  </si>
  <si>
    <t>小　編　成</t>
    <phoneticPr fontId="2" type="Hiragana"/>
  </si>
  <si>
    <t>２６名以上～自由</t>
    <rPh sb="2" eb="3">
      <t>めい</t>
    </rPh>
    <rPh sb="3" eb="5">
      <t>いじょう</t>
    </rPh>
    <rPh sb="6" eb="7">
      <t>じ</t>
    </rPh>
    <rPh sb="7" eb="8">
      <t>ゆ</t>
    </rPh>
    <phoneticPr fontId="2" type="Hiragana"/>
  </si>
  <si>
    <t>令和２年度　沖縄県吹奏楽コンテスト参加申込書</t>
    <rPh sb="0" eb="2">
      <t>レイワ</t>
    </rPh>
    <rPh sb="3" eb="4">
      <t>ネン</t>
    </rPh>
    <rPh sb="4" eb="5">
      <t>ド</t>
    </rPh>
    <phoneticPr fontId="15"/>
  </si>
  <si>
    <t>令和２年度　沖縄県吹奏楽コンテスト</t>
    <rPh sb="0" eb="2">
      <t>レイワ</t>
    </rPh>
    <rPh sb="3" eb="5">
      <t>ネンド</t>
    </rPh>
    <phoneticPr fontId="15"/>
  </si>
  <si>
    <t>編　成</t>
    <rPh sb="0" eb="1">
      <t>へん</t>
    </rPh>
    <rPh sb="2" eb="3">
      <t>しげる</t>
    </rPh>
    <phoneticPr fontId="2" type="Hiragana"/>
  </si>
  <si>
    <t>令和２年度　沖縄県吹奏楽コンテスト</t>
    <rPh sb="0" eb="2">
      <t>レイワ</t>
    </rPh>
    <rPh sb="3" eb="5">
      <t>ネンド</t>
    </rPh>
    <rPh sb="6" eb="9">
      <t>オキナワケン</t>
    </rPh>
    <rPh sb="9" eb="12">
      <t>スイソウガク</t>
    </rPh>
    <phoneticPr fontId="2"/>
  </si>
  <si>
    <t>●「三者面談」等の理由で、出演順調整（日付指定）出来ません。（学校内での調整をお願いします）</t>
    <rPh sb="7" eb="8">
      <t>とう</t>
    </rPh>
    <phoneticPr fontId="2" type="Hiragana"/>
  </si>
  <si>
    <t>※今大会は、「学校職員チケット」の配布はありません。</t>
    <rPh sb="1" eb="4">
      <t>コンタイカイ</t>
    </rPh>
    <rPh sb="7" eb="9">
      <t>ガッコウ</t>
    </rPh>
    <rPh sb="9" eb="11">
      <t>ショクイン</t>
    </rPh>
    <rPh sb="17" eb="19">
      <t>ハイフ</t>
    </rPh>
    <phoneticPr fontId="2"/>
  </si>
  <si>
    <t>小編成（２５名以下）</t>
  </si>
  <si>
    <t>編　成</t>
    <rPh sb="0" eb="1">
      <t>ヘン</t>
    </rPh>
    <rPh sb="2" eb="3">
      <t>シゲル</t>
    </rPh>
    <phoneticPr fontId="2"/>
  </si>
  <si>
    <t>　各団体でご準備ください。</t>
    <rPh sb="1" eb="4">
      <t>カクダンタイ</t>
    </rPh>
    <rPh sb="6" eb="8">
      <t>ジュンビ</t>
    </rPh>
    <phoneticPr fontId="2"/>
  </si>
  <si>
    <t>沖縄　太郎</t>
    <rPh sb="0" eb="2">
      <t>おきなわ</t>
    </rPh>
    <rPh sb="3" eb="5">
      <t>たろう</t>
    </rPh>
    <phoneticPr fontId="2" type="Hiragana"/>
  </si>
  <si>
    <t>沖縄　花子</t>
    <rPh sb="0" eb="2">
      <t>おきなわ</t>
    </rPh>
    <rPh sb="3" eb="5">
      <t>はなこ</t>
    </rPh>
    <phoneticPr fontId="2" type="Hiragana"/>
  </si>
  <si>
    <t>090-1234-5678</t>
    <phoneticPr fontId="2" type="Hiragana"/>
  </si>
  <si>
    <t>904-0032</t>
    <phoneticPr fontId="2" type="Hiragana"/>
  </si>
  <si>
    <t>沖縄市諸見里1-17-12　1F</t>
    <rPh sb="0" eb="3">
      <t>おきなわし</t>
    </rPh>
    <rPh sb="3" eb="6">
      <t>もろみざと</t>
    </rPh>
    <phoneticPr fontId="2" type="Hiragana"/>
  </si>
  <si>
    <t>098-932-4222</t>
    <phoneticPr fontId="2" type="Hiragana"/>
  </si>
  <si>
    <t>098-932-4222</t>
    <phoneticPr fontId="2" type="Hiragana"/>
  </si>
  <si>
    <t>＊ドロップダウンよりお選びください。</t>
    <phoneticPr fontId="2" type="Hiragana"/>
  </si>
  <si>
    <t>交響詩「ローマの祭り」</t>
    <rPh sb="0" eb="3">
      <t>こうきょうし</t>
    </rPh>
    <rPh sb="8" eb="9">
      <t>まつ</t>
    </rPh>
    <phoneticPr fontId="2" type="Hiragana"/>
  </si>
  <si>
    <t>Ｏ．レスピーギ</t>
    <phoneticPr fontId="2" type="Hiragana"/>
  </si>
  <si>
    <t>○○○出版</t>
    <rPh sb="3" eb="5">
      <t>しゅっぱん</t>
    </rPh>
    <phoneticPr fontId="2" type="Hiragana"/>
  </si>
  <si>
    <t>○○　○○</t>
    <phoneticPr fontId="2" type="Hiragana"/>
  </si>
  <si>
    <t>チルチェンセス</t>
    <phoneticPr fontId="2" type="Hiragana"/>
  </si>
  <si>
    <t>五十年祭</t>
    <phoneticPr fontId="2" type="Hiragana"/>
  </si>
  <si>
    <t>十月祭</t>
    <phoneticPr fontId="2" type="Hiragana"/>
  </si>
  <si>
    <t>主顕祭</t>
    <phoneticPr fontId="2" type="Hiragana"/>
  </si>
  <si>
    <t>Ottorino Respighi</t>
    <phoneticPr fontId="2" type="Hiragana"/>
  </si>
  <si>
    <t>Feste Romane</t>
    <phoneticPr fontId="2" type="Hiragana"/>
  </si>
  <si>
    <t>２分３０秒</t>
    <rPh sb="1" eb="2">
      <t>ふん</t>
    </rPh>
    <rPh sb="4" eb="5">
      <t>びょう</t>
    </rPh>
    <phoneticPr fontId="2" type="Hiragana"/>
  </si>
  <si>
    <t>２分１０秒</t>
    <rPh sb="1" eb="2">
      <t>ふん</t>
    </rPh>
    <rPh sb="4" eb="5">
      <t>びょう</t>
    </rPh>
    <phoneticPr fontId="2" type="Hiragana"/>
  </si>
  <si>
    <t>１分３０秒</t>
    <rPh sb="1" eb="2">
      <t>ふん</t>
    </rPh>
    <rPh sb="4" eb="5">
      <t>びょう</t>
    </rPh>
    <phoneticPr fontId="2" type="Hiragana"/>
  </si>
  <si>
    <t>７分４０秒</t>
    <rPh sb="1" eb="2">
      <t>ふん</t>
    </rPh>
    <rPh sb="4" eb="5">
      <t>びょう</t>
    </rPh>
    <phoneticPr fontId="2" type="Hiragana"/>
  </si>
  <si>
    <t>高等学校の部</t>
    <phoneticPr fontId="2" type="Hiragana"/>
  </si>
  <si>
    <t>＊参加料納入変更・・・・全出演団体、所定の郵便振替用紙を使用して郵便局より払い込みをお願いします。</t>
    <rPh sb="1" eb="3">
      <t>サンカ</t>
    </rPh>
    <rPh sb="3" eb="4">
      <t>リョウ</t>
    </rPh>
    <rPh sb="4" eb="6">
      <t>ノウニュウ</t>
    </rPh>
    <rPh sb="6" eb="8">
      <t>ヘンコウ</t>
    </rPh>
    <rPh sb="12" eb="13">
      <t>ゼン</t>
    </rPh>
    <rPh sb="13" eb="15">
      <t>シュツエン</t>
    </rPh>
    <rPh sb="15" eb="17">
      <t>ダンタイ</t>
    </rPh>
    <rPh sb="32" eb="35">
      <t>ユウビンキョク</t>
    </rPh>
    <rPh sb="37" eb="38">
      <t>ハラ</t>
    </rPh>
    <rPh sb="39" eb="40">
      <t>コ</t>
    </rPh>
    <rPh sb="43" eb="44">
      <t>ネガ</t>
    </rPh>
    <phoneticPr fontId="2"/>
  </si>
  <si>
    <r>
      <t>①このデータを貴団体名で保存し、（B)プログラム原稿のデータと共に、Excel様式のまま提出。</t>
    </r>
    <r>
      <rPr>
        <b/>
        <sz val="12"/>
        <color rgb="FFFF0000"/>
        <rFont val="ＭＳ Ｐゴシック"/>
        <family val="3"/>
        <charset val="128"/>
        <scheme val="minor"/>
      </rPr>
      <t>　（入力シートは削除せずそのまま送信ください。）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</si>
  <si>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【参加料納入の変更】</t>
    <phoneticPr fontId="2"/>
  </si>
  <si>
    <t>令和２年度　沖縄県吹奏楽コンテストの出演順について、下記の通り申請いたします。</t>
    <rPh sb="0" eb="2">
      <t>レイワ</t>
    </rPh>
    <rPh sb="3" eb="4">
      <t>ネン</t>
    </rPh>
    <rPh sb="4" eb="5">
      <t>ド</t>
    </rPh>
    <rPh sb="6" eb="9">
      <t>オキナワケン</t>
    </rPh>
    <rPh sb="9" eb="12">
      <t>スイソウガク</t>
    </rPh>
    <phoneticPr fontId="15"/>
  </si>
  <si>
    <t>１０月</t>
    <rPh sb="2" eb="3">
      <t>がつ</t>
    </rPh>
    <phoneticPr fontId="2" type="Hiragana"/>
  </si>
  <si>
    <t>　正式に文書にて、９月４日（金）１４時までに事務局へ（F）出演順調整申請書をメール送信ください。</t>
    <rPh sb="14" eb="15">
      <t>キン</t>
    </rPh>
    <rPh sb="29" eb="31">
      <t>シュツエン</t>
    </rPh>
    <rPh sb="31" eb="32">
      <t>ジュン</t>
    </rPh>
    <rPh sb="32" eb="34">
      <t>チョウセイ</t>
    </rPh>
    <rPh sb="34" eb="37">
      <t>シンセイショ</t>
    </rPh>
    <rPh sb="41" eb="43">
      <t>ソウシン</t>
    </rPh>
    <phoneticPr fontId="2"/>
  </si>
  <si>
    <r>
      <rPr>
        <b/>
        <sz val="12"/>
        <color rgb="FFFF0000"/>
        <rFont val="ＭＳ Ｐゴシック"/>
        <family val="3"/>
        <charset val="128"/>
        <scheme val="minor"/>
      </rPr>
      <t>④【参加料納入の変更】　９月１９日（土）説明会</t>
    </r>
    <r>
      <rPr>
        <sz val="12"/>
        <color rgb="FFFF0000"/>
        <rFont val="ＭＳ Ｐゴシック"/>
        <family val="3"/>
        <charset val="128"/>
        <scheme val="minor"/>
      </rPr>
      <t>にて配布する所定の郵便振替用紙を使用して、郵便から参加料を払い込み願います。　</t>
    </r>
    <rPh sb="13" eb="14">
      <t>がつ</t>
    </rPh>
    <rPh sb="16" eb="17">
      <t>ひ</t>
    </rPh>
    <rPh sb="18" eb="19">
      <t>ど</t>
    </rPh>
    <rPh sb="20" eb="23">
      <t>せつめいかい</t>
    </rPh>
    <phoneticPr fontId="2" type="Hiragana"/>
  </si>
  <si>
    <t>②（B)プログラム原稿、（C)参加申込書、（D)アナウンス原稿、（E)ステージ配置図３部、（F)出演順調整申請書は、A４サイズでプリントアウトし、郵送にてお申込みください。</t>
    <rPh sb="9" eb="11">
      <t>げんこう</t>
    </rPh>
    <rPh sb="15" eb="17">
      <t>さんか</t>
    </rPh>
    <rPh sb="17" eb="19">
      <t>もうしこみ</t>
    </rPh>
    <rPh sb="19" eb="20">
      <t>しょ</t>
    </rPh>
    <rPh sb="29" eb="31">
      <t>げんこう</t>
    </rPh>
    <rPh sb="39" eb="42">
      <t>はいちず</t>
    </rPh>
    <rPh sb="43" eb="44">
      <t>ぶ</t>
    </rPh>
    <rPh sb="48" eb="51">
      <t>しゅつえんじゅん</t>
    </rPh>
    <rPh sb="51" eb="53">
      <t>ちょうせい</t>
    </rPh>
    <rPh sb="53" eb="56">
      <t>しんせいしょ</t>
    </rPh>
    <rPh sb="73" eb="75">
      <t>ゆうそう</t>
    </rPh>
    <rPh sb="78" eb="80">
      <t>もうしこ</t>
    </rPh>
    <phoneticPr fontId="2" type="Hiragana"/>
  </si>
  <si>
    <t>「吹奏楽部、（クラブ名）」は入力せず、正式名称で入力してください。　　　　　　　　　　　　　　　　　　　　　　　　　　　　　　　　　　　　　　　　　　　　　　　　　　　　　　　　　　　　　　　　　　　　　　　　　　　　　　　　　　　　　　　　　　　　　　　　　　　　　　　　　　　　　　　　　　　　　　　　（○○市立△△中学校など）　所属長については、中学校・高等学校は学校長、大学部門は学長・職場は社長　　　　　　　　　　　　　　　　　　　　　　　　　　　　　　　　　　　　　　　　　　　　　　　　　　　　　　　　　　　　　　　　　　　　　　　　　　　　　　　　　　　　　もしくはそれにかわる代表者を、一般については団長とします。　　　　　　　　　　　　　　　　　　　　　　　　　　　　　　　　　　　　　　　　　　　　　　　　　　　　　　　　　　　　　　　　　　　　　　　　　</t>
    <rPh sb="1" eb="4">
      <t>スイソウガク</t>
    </rPh>
    <rPh sb="4" eb="5">
      <t>ブ</t>
    </rPh>
    <rPh sb="10" eb="11">
      <t>メイ</t>
    </rPh>
    <rPh sb="14" eb="16">
      <t>ニュウリョク</t>
    </rPh>
    <rPh sb="19" eb="21">
      <t>セイシキ</t>
    </rPh>
    <rPh sb="21" eb="23">
      <t>メイショウ</t>
    </rPh>
    <rPh sb="24" eb="26">
      <t>ニュウリョク</t>
    </rPh>
    <rPh sb="156" eb="157">
      <t>シ</t>
    </rPh>
    <rPh sb="160" eb="161">
      <t>チュウ</t>
    </rPh>
    <rPh sb="161" eb="163">
      <t>ガッコウ</t>
    </rPh>
    <rPh sb="167" eb="170">
      <t>ショゾクチョウ</t>
    </rPh>
    <rPh sb="176" eb="177">
      <t>チュウ</t>
    </rPh>
    <rPh sb="177" eb="179">
      <t>ガッコウ</t>
    </rPh>
    <rPh sb="180" eb="182">
      <t>コウトウ</t>
    </rPh>
    <rPh sb="182" eb="184">
      <t>ガッコウ</t>
    </rPh>
    <rPh sb="185" eb="188">
      <t>ガッコウチョウ</t>
    </rPh>
    <rPh sb="189" eb="191">
      <t>ダイガク</t>
    </rPh>
    <rPh sb="191" eb="193">
      <t>ブモン</t>
    </rPh>
    <rPh sb="194" eb="196">
      <t>ガクチョウ</t>
    </rPh>
    <rPh sb="197" eb="199">
      <t>ショクバ</t>
    </rPh>
    <rPh sb="200" eb="202">
      <t>シャチョウ</t>
    </rPh>
    <rPh sb="297" eb="300">
      <t>ダイヒョウシャ</t>
    </rPh>
    <rPh sb="302" eb="304">
      <t>イッパン</t>
    </rPh>
    <rPh sb="309" eb="311">
      <t>ダンチョウ</t>
    </rPh>
    <phoneticPr fontId="2"/>
  </si>
  <si>
    <t>沖縄県吹奏楽コンテスト参加申し込みデータ　入力シート（中学校）</t>
    <rPh sb="3" eb="6">
      <t>スイソウガク</t>
    </rPh>
    <rPh sb="13" eb="14">
      <t>モウ</t>
    </rPh>
    <rPh sb="15" eb="16">
      <t>コ</t>
    </rPh>
    <rPh sb="27" eb="28">
      <t>チュウ</t>
    </rPh>
    <rPh sb="28" eb="30">
      <t>ガッコウ</t>
    </rPh>
    <phoneticPr fontId="2"/>
  </si>
  <si>
    <t>中学校の部</t>
  </si>
  <si>
    <t>令和２年　１０月</t>
    <rPh sb="0" eb="2">
      <t>レイワ</t>
    </rPh>
    <rPh sb="3" eb="4">
      <t>ネン</t>
    </rPh>
    <rPh sb="7" eb="8">
      <t>ガツ</t>
    </rPh>
    <phoneticPr fontId="2"/>
  </si>
  <si>
    <t>１０月</t>
    <rPh sb="2" eb="3">
      <t>ガツ</t>
    </rPh>
    <phoneticPr fontId="2"/>
  </si>
  <si>
    <t>令和２年１０月</t>
    <rPh sb="0" eb="2">
      <t>レイワ</t>
    </rPh>
    <rPh sb="3" eb="4">
      <t>ネン</t>
    </rPh>
    <rPh sb="6" eb="7">
      <t>ガツ</t>
    </rPh>
    <phoneticPr fontId="2"/>
  </si>
  <si>
    <t>原本は、令和２年９月７日（月）１４時必着</t>
    <phoneticPr fontId="2"/>
  </si>
  <si>
    <t>令和２年９月７日（月）１４時必着</t>
    <phoneticPr fontId="2"/>
  </si>
  <si>
    <t>令和２年９月７日（月）１４時必着</t>
    <phoneticPr fontId="15"/>
  </si>
  <si>
    <t>令和２年９月７日（月）１４時必着</t>
    <rPh sb="13" eb="14">
      <t>ジ</t>
    </rPh>
    <phoneticPr fontId="15"/>
  </si>
  <si>
    <t>３日（土）</t>
  </si>
  <si>
    <r>
      <t>使用して郵便から参加料を払い込み願います。　</t>
    </r>
    <r>
      <rPr>
        <b/>
        <sz val="12"/>
        <color theme="1"/>
        <rFont val="ＭＳ Ｐゴシック"/>
        <family val="3"/>
        <charset val="128"/>
        <scheme val="minor"/>
      </rPr>
      <t>「払込票兼領収書」のコピーを大会当日受付へ提出下さい。</t>
    </r>
    <rPh sb="43" eb="45">
      <t>ていしゅつ</t>
    </rPh>
    <rPh sb="45" eb="46">
      <t>くだ</t>
    </rPh>
    <phoneticPr fontId="2" type="Hiragana"/>
  </si>
  <si>
    <t>従来は、代表者会議にてお支払い頂いておりますが、大会説明会（９月１９日）にて配布する所定の郵便振替用紙を使用して</t>
    <rPh sb="24" eb="26">
      <t>たいかい</t>
    </rPh>
    <rPh sb="26" eb="29">
      <t>せつめいかい</t>
    </rPh>
    <rPh sb="31" eb="32">
      <t>がつ</t>
    </rPh>
    <rPh sb="34" eb="35">
      <t>ひ</t>
    </rPh>
    <phoneticPr fontId="2" type="Hiragana"/>
  </si>
  <si>
    <t>沖縄市立琉球中学校</t>
    <rPh sb="0" eb="3">
      <t>おきなわし</t>
    </rPh>
    <rPh sb="3" eb="4">
      <t>りつ</t>
    </rPh>
    <rPh sb="4" eb="6">
      <t>りゅうきゅう</t>
    </rPh>
    <rPh sb="6" eb="7">
      <t>ちゅう</t>
    </rPh>
    <rPh sb="7" eb="9">
      <t>がっこう</t>
    </rPh>
    <phoneticPr fontId="2" type="Hiragana"/>
  </si>
  <si>
    <t>９／４（金）１４時までにメールにて提出下さい。（ＦＡＸ可）</t>
    <rPh sb="4" eb="5">
      <t>キン</t>
    </rPh>
    <rPh sb="8" eb="9">
      <t>ジ</t>
    </rPh>
    <rPh sb="17" eb="19">
      <t>テイシュツ</t>
    </rPh>
    <rPh sb="19" eb="20">
      <t>クダ</t>
    </rPh>
    <rPh sb="27" eb="28">
      <t>カ</t>
    </rPh>
    <phoneticPr fontId="15"/>
  </si>
  <si>
    <t>従来は、代表者会議にてお支払い頂いておりますが、出演団体説明会（９月１９日）にて配布する所定の郵便振替用紙を</t>
    <rPh sb="24" eb="26">
      <t>しゅつえん</t>
    </rPh>
    <rPh sb="26" eb="28">
      <t>だんたい</t>
    </rPh>
    <rPh sb="28" eb="31">
      <t>せつめいかい</t>
    </rPh>
    <rPh sb="33" eb="34">
      <t>がつ</t>
    </rPh>
    <rPh sb="36" eb="37">
      <t>ひ</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</si>
</sst>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F800]dddd\,\ mmmm\ dd\,\ yyyy"/>
    <numFmt numFmtId="177" formatCode="&quot;第&quot;#&quot;&quot;&quot;回&quot;&quot;沖&quot;&quot;縄&quot;&quot;県&quot;&quot;吹&quot;&quot;奏&quot;&quot;楽&quot;&quot;コ&quot;&quot;ン&quot;&quot;ク&quot;&quot;ー&quot;&quot;ル&quot;"/>
    <numFmt numFmtId="178" formatCode=";;;"/>
    <numFmt numFmtId="179" formatCode="&quot;【第&quot;#&quot;回九州吹奏楽コンクール沖縄県予選】&quot;"/>
    <numFmt numFmtId="180" formatCode="[$-411]ggge&quot;年&quot;m&quot;月&quot;d&quot;日&quot;;@"/>
  </numFmts>
  <fonts count="6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b/>
      <sz val="18"/>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6"/>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b/>
      <sz val="28"/>
      <name val="HG丸ｺﾞｼｯｸM-PRO"/>
      <family val="3"/>
      <charset val="128"/>
    </font>
    <font>
      <sz val="22"/>
      <color theme="1"/>
      <name val="ＭＳ Ｐゴシック"/>
      <family val="2"/>
      <charset val="128"/>
      <scheme val="minor"/>
    </font>
    <font>
      <b/>
      <sz val="9"/>
      <color rgb="FFFF0000"/>
      <name val="ＭＳ Ｐゴシック"/>
      <family val="3"/>
      <charset val="128"/>
      <scheme val="minor"/>
    </font>
    <font>
      <sz val="9"/>
      <color theme="1"/>
      <name val="ＭＳ Ｐゴシック"/>
      <family val="2"/>
      <charset val="128"/>
      <scheme val="minor"/>
    </font>
    <font>
      <sz val="13"/>
      <color rgb="FFFF0000"/>
      <name val="ＭＳ Ｐゴシック"/>
      <family val="2"/>
      <charset val="128"/>
      <scheme val="minor"/>
    </font>
    <font>
      <sz val="10"/>
      <name val="HG丸ｺﾞｼｯｸM-PRO"/>
      <family val="3"/>
      <charset val="128"/>
    </font>
    <font>
      <sz val="14"/>
      <color theme="1"/>
      <name val="HG丸ｺﾞｼｯｸM-PRO"/>
      <family val="3"/>
      <charset val="128"/>
    </font>
    <font>
      <sz val="6"/>
      <name val="ＭＳ 明朝"/>
      <family val="1"/>
      <charset val="128"/>
    </font>
    <font>
      <sz val="9.5"/>
      <name val="HG創英角ｺﾞｼｯｸUB"/>
      <family val="3"/>
      <charset val="128"/>
    </font>
    <font>
      <sz val="6"/>
      <name val="ＭＳ ゴシック"/>
      <family val="3"/>
      <charset val="128"/>
    </font>
    <font>
      <b/>
      <sz val="13"/>
      <name val="HG丸ｺﾞｼｯｸM-PRO"/>
      <family val="3"/>
      <charset val="128"/>
    </font>
    <font>
      <b/>
      <sz val="22"/>
      <name val="HG丸ｺﾞｼｯｸM-PRO"/>
      <family val="3"/>
      <charset val="128"/>
    </font>
    <font>
      <b/>
      <sz val="9.5"/>
      <name val="HG丸ｺﾞｼｯｸM-PRO"/>
      <family val="3"/>
      <charset val="128"/>
    </font>
    <font>
      <sz val="10.5"/>
      <name val="HG丸ｺﾞｼｯｸM-PRO"/>
      <family val="3"/>
      <charset val="128"/>
    </font>
    <font>
      <b/>
      <sz val="11"/>
      <name val="HG丸ｺﾞｼｯｸM-PRO"/>
      <family val="3"/>
      <charset val="128"/>
    </font>
    <font>
      <b/>
      <sz val="12"/>
      <color theme="1"/>
      <name val="HG丸ｺﾞｼｯｸM-PRO"/>
      <family val="3"/>
      <charset val="128"/>
    </font>
    <font>
      <sz val="10"/>
      <color theme="1"/>
      <name val="HG丸ｺﾞｼｯｸM-PRO"/>
      <family val="3"/>
      <charset val="128"/>
    </font>
    <font>
      <sz val="12"/>
      <color theme="1"/>
      <name val="ＭＳ Ｐゴシック"/>
      <family val="2"/>
      <charset val="128"/>
      <scheme val="minor"/>
    </font>
    <font>
      <sz val="13"/>
      <name val="HG丸ｺﾞｼｯｸM-PRO"/>
      <family val="3"/>
      <charset val="128"/>
    </font>
    <font>
      <sz val="12"/>
      <name val="ＭＳ Ｐゴシック"/>
      <family val="3"/>
      <charset val="128"/>
      <scheme val="minor"/>
    </font>
    <font>
      <sz val="13"/>
      <color theme="1"/>
      <name val="HG丸ｺﾞｼｯｸM-PRO"/>
      <family val="3"/>
      <charset val="128"/>
    </font>
    <font>
      <sz val="12"/>
      <color rgb="FFFF0000"/>
      <name val="ＭＳ Ｐゴシック"/>
      <family val="3"/>
      <charset val="128"/>
      <scheme val="minor"/>
    </font>
    <font>
      <u val="double"/>
      <sz val="12"/>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
      <sz val="11"/>
      <color rgb="FFCCECFF"/>
      <name val="ＭＳ Ｐゴシック"/>
      <family val="2"/>
      <charset val="128"/>
      <scheme val="minor"/>
    </font>
    <font>
      <b/>
      <sz val="18"/>
      <color theme="1"/>
      <name val="HG丸ｺﾞｼｯｸM-PRO"/>
      <family val="3"/>
      <charset val="128"/>
    </font>
    <font>
      <b/>
      <sz val="12"/>
      <color rgb="FFFF0000"/>
      <name val="ＭＳ Ｐゴシック"/>
      <family val="3"/>
      <charset val="128"/>
      <scheme val="minor"/>
    </font>
  </fonts>
  <fills count="12">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rgb="FFFF0000"/>
      </right>
      <top style="thin">
        <color indexed="64"/>
      </top>
      <bottom style="thin">
        <color indexed="64"/>
      </bottom>
      <diagonal/>
    </border>
    <border>
      <left/>
      <right style="medium">
        <color rgb="FFFF0000"/>
      </right>
      <top style="medium">
        <color rgb="FFFF0000"/>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4">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0" borderId="10" xfId="0" applyFont="1" applyBorder="1">
      <alignment vertical="center"/>
    </xf>
    <xf numFmtId="0" fontId="8" fillId="4" borderId="10" xfId="0" applyFont="1" applyFill="1" applyBorder="1" applyAlignment="1">
      <alignment vertical="center" shrinkToFit="1"/>
    </xf>
    <xf numFmtId="0" fontId="0" fillId="4" borderId="0" xfId="0" applyFill="1">
      <alignment vertical="center"/>
    </xf>
    <xf numFmtId="0" fontId="0" fillId="6" borderId="0" xfId="0" applyFill="1">
      <alignment vertical="center"/>
    </xf>
    <xf numFmtId="0" fontId="0" fillId="4" borderId="0" xfId="0" applyFill="1" applyAlignment="1">
      <alignment vertical="center"/>
    </xf>
    <xf numFmtId="0" fontId="0" fillId="0" borderId="0" xfId="0" applyBorder="1">
      <alignment vertical="center"/>
    </xf>
    <xf numFmtId="0" fontId="4" fillId="4" borderId="0" xfId="0" applyFont="1" applyFill="1" applyAlignment="1">
      <alignment vertical="center"/>
    </xf>
    <xf numFmtId="0" fontId="13" fillId="0" borderId="9" xfId="0" applyFont="1" applyBorder="1" applyAlignment="1">
      <alignment horizontal="left" vertical="center"/>
    </xf>
    <xf numFmtId="0" fontId="23" fillId="0" borderId="0" xfId="0" applyFont="1" applyBorder="1" applyAlignment="1">
      <alignment horizontal="center" vertical="center"/>
    </xf>
    <xf numFmtId="0" fontId="23" fillId="0" borderId="0" xfId="0" applyFont="1">
      <alignment vertical="center"/>
    </xf>
    <xf numFmtId="0" fontId="27" fillId="0" borderId="25" xfId="0" applyFont="1" applyBorder="1" applyAlignment="1">
      <alignment horizontal="center" vertical="center"/>
    </xf>
    <xf numFmtId="0" fontId="27" fillId="0" borderId="20" xfId="0" applyFont="1" applyBorder="1" applyAlignment="1">
      <alignment horizontal="center" vertical="center"/>
    </xf>
    <xf numFmtId="0" fontId="19" fillId="0" borderId="0" xfId="0" applyFont="1">
      <alignment vertical="center"/>
    </xf>
    <xf numFmtId="0" fontId="27" fillId="0" borderId="0" xfId="0" applyFont="1">
      <alignment vertical="center"/>
    </xf>
    <xf numFmtId="0" fontId="21" fillId="0" borderId="0" xfId="0" applyFont="1" applyBorder="1" applyAlignment="1">
      <alignment horizontal="center" vertical="center"/>
    </xf>
    <xf numFmtId="0" fontId="12" fillId="4" borderId="0" xfId="0" applyFont="1" applyFill="1" applyAlignment="1">
      <alignment horizontal="left" vertical="center"/>
    </xf>
    <xf numFmtId="0" fontId="3" fillId="0" borderId="19" xfId="0" applyFont="1" applyBorder="1" applyAlignment="1">
      <alignment horizontal="center" vertical="center"/>
    </xf>
    <xf numFmtId="0" fontId="8" fillId="0" borderId="1" xfId="0" applyFont="1" applyBorder="1" applyAlignment="1">
      <alignment horizontal="center" vertical="center"/>
    </xf>
    <xf numFmtId="0" fontId="27" fillId="0" borderId="9" xfId="0" applyFont="1" applyBorder="1" applyAlignment="1">
      <alignment horizontal="center" vertical="center"/>
    </xf>
    <xf numFmtId="0" fontId="27" fillId="0" borderId="15" xfId="0" applyFont="1" applyBorder="1" applyAlignment="1">
      <alignment horizontal="center" vertical="center"/>
    </xf>
    <xf numFmtId="0" fontId="23" fillId="0" borderId="2" xfId="0" applyFont="1" applyBorder="1" applyAlignment="1">
      <alignment horizontal="center" vertical="center"/>
    </xf>
    <xf numFmtId="0" fontId="35" fillId="4" borderId="25" xfId="0" applyFont="1" applyFill="1" applyBorder="1" applyAlignment="1">
      <alignment horizontal="center" vertical="center"/>
    </xf>
    <xf numFmtId="0" fontId="4" fillId="4" borderId="28" xfId="0" applyFont="1" applyFill="1" applyBorder="1" applyAlignment="1">
      <alignment horizontal="center" vertical="center"/>
    </xf>
    <xf numFmtId="0" fontId="8" fillId="7" borderId="0" xfId="0" applyFont="1" applyFill="1" applyBorder="1" applyAlignment="1">
      <alignment horizontal="center" vertical="center"/>
    </xf>
    <xf numFmtId="0" fontId="13" fillId="7" borderId="0" xfId="0" applyFont="1" applyFill="1" applyBorder="1" applyAlignment="1">
      <alignment horizontal="left" vertical="center"/>
    </xf>
    <xf numFmtId="0" fontId="8" fillId="7" borderId="0" xfId="0" applyFont="1" applyFill="1" applyBorder="1">
      <alignment vertical="center"/>
    </xf>
    <xf numFmtId="0" fontId="8" fillId="7" borderId="0" xfId="0" applyFont="1" applyFill="1" applyBorder="1" applyAlignment="1">
      <alignment vertical="center" shrinkToFit="1"/>
    </xf>
    <xf numFmtId="0" fontId="17" fillId="7" borderId="0" xfId="0" applyFont="1" applyFill="1" applyBorder="1" applyAlignment="1">
      <alignment horizontal="center" vertical="center" shrinkToFit="1"/>
    </xf>
    <xf numFmtId="0" fontId="0" fillId="7" borderId="0" xfId="0" applyFill="1">
      <alignment vertical="center"/>
    </xf>
    <xf numFmtId="0" fontId="5" fillId="7" borderId="0" xfId="0" applyFont="1" applyFill="1">
      <alignment vertical="center"/>
    </xf>
    <xf numFmtId="0" fontId="34" fillId="7" borderId="0" xfId="0" applyFont="1" applyFill="1">
      <alignment vertical="center"/>
    </xf>
    <xf numFmtId="0" fontId="0" fillId="7" borderId="0" xfId="0" applyFill="1" applyBorder="1">
      <alignment vertical="center"/>
    </xf>
    <xf numFmtId="0" fontId="16" fillId="7" borderId="0" xfId="0" applyFont="1" applyFill="1" applyBorder="1" applyAlignment="1">
      <alignment horizontal="left" vertical="center" shrinkToFit="1"/>
    </xf>
    <xf numFmtId="0" fontId="3" fillId="7" borderId="0" xfId="0" applyFont="1" applyFill="1">
      <alignment vertical="center"/>
    </xf>
    <xf numFmtId="0" fontId="0" fillId="7" borderId="10" xfId="0" applyFill="1" applyBorder="1">
      <alignment vertical="center"/>
    </xf>
    <xf numFmtId="0" fontId="0" fillId="7" borderId="7" xfId="0" applyFill="1" applyBorder="1">
      <alignment vertical="center"/>
    </xf>
    <xf numFmtId="0" fontId="0" fillId="7" borderId="5" xfId="0" applyFill="1" applyBorder="1">
      <alignment vertical="center"/>
    </xf>
    <xf numFmtId="0" fontId="3" fillId="7" borderId="0"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12" fillId="4" borderId="2" xfId="0" applyFont="1" applyFill="1" applyBorder="1">
      <alignment vertical="center"/>
    </xf>
    <xf numFmtId="0" fontId="13" fillId="4" borderId="2" xfId="0" applyFont="1" applyFill="1" applyBorder="1">
      <alignment vertical="center"/>
    </xf>
    <xf numFmtId="0" fontId="12" fillId="7" borderId="0" xfId="0" applyFont="1" applyFill="1">
      <alignment vertical="center"/>
    </xf>
    <xf numFmtId="0" fontId="0" fillId="7" borderId="0" xfId="0" applyFill="1" applyAlignment="1">
      <alignment horizontal="center" vertical="center"/>
    </xf>
    <xf numFmtId="0" fontId="12" fillId="7" borderId="0" xfId="0" applyFont="1" applyFill="1" applyAlignment="1">
      <alignment vertical="center" wrapText="1"/>
    </xf>
    <xf numFmtId="0" fontId="33" fillId="6" borderId="0" xfId="0" applyFont="1" applyFill="1" applyAlignment="1">
      <alignment horizontal="left" vertical="center"/>
    </xf>
    <xf numFmtId="0" fontId="6" fillId="4" borderId="0" xfId="0" applyFont="1" applyFill="1" applyAlignment="1">
      <alignmen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7" fillId="7" borderId="0" xfId="0" applyFont="1" applyFill="1" applyBorder="1" applyAlignment="1">
      <alignment horizontal="center" vertical="center"/>
    </xf>
    <xf numFmtId="0" fontId="16" fillId="7" borderId="0" xfId="0" applyFont="1" applyFill="1" applyBorder="1" applyAlignment="1">
      <alignment horizontal="left" vertical="center"/>
    </xf>
    <xf numFmtId="0" fontId="12" fillId="7" borderId="0" xfId="0" applyFont="1" applyFill="1" applyAlignment="1">
      <alignment horizontal="left" vertical="center"/>
    </xf>
    <xf numFmtId="0" fontId="23" fillId="0" borderId="0" xfId="0" applyFont="1" applyAlignment="1" applyProtection="1">
      <alignment horizontal="center" vertical="center"/>
    </xf>
    <xf numFmtId="0" fontId="23" fillId="0" borderId="0" xfId="0" applyFont="1" applyProtection="1">
      <alignment vertical="center"/>
    </xf>
    <xf numFmtId="0" fontId="18" fillId="0" borderId="0" xfId="0" applyFont="1" applyBorder="1" applyAlignment="1" applyProtection="1">
      <alignment vertical="center"/>
    </xf>
    <xf numFmtId="0" fontId="20" fillId="0" borderId="0" xfId="0" applyFont="1" applyBorder="1" applyAlignment="1" applyProtection="1">
      <alignment vertical="center"/>
    </xf>
    <xf numFmtId="0" fontId="23" fillId="0" borderId="0" xfId="0" applyFont="1" applyBorder="1" applyAlignment="1" applyProtection="1">
      <alignment vertical="center"/>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2" xfId="0" applyFont="1" applyBorder="1" applyAlignment="1">
      <alignment horizontal="right" vertical="center" indent="1"/>
    </xf>
    <xf numFmtId="0" fontId="21" fillId="0" borderId="0" xfId="0" applyFont="1" applyBorder="1" applyAlignment="1">
      <alignment vertical="center" shrinkToFit="1"/>
    </xf>
    <xf numFmtId="0" fontId="28" fillId="0" borderId="0" xfId="0" applyFont="1" applyBorder="1" applyAlignment="1">
      <alignment vertical="center" shrinkToFit="1"/>
    </xf>
    <xf numFmtId="0" fontId="24" fillId="0" borderId="0" xfId="0" applyFont="1" applyBorder="1" applyAlignment="1">
      <alignment vertical="center"/>
    </xf>
    <xf numFmtId="0" fontId="23" fillId="0" borderId="9" xfId="0" applyFont="1" applyBorder="1" applyAlignment="1">
      <alignment horizontal="center" vertical="center"/>
    </xf>
    <xf numFmtId="0" fontId="27" fillId="0" borderId="0" xfId="0" applyFont="1" applyAlignment="1" applyProtection="1">
      <alignment horizontal="right" vertical="center"/>
    </xf>
    <xf numFmtId="0" fontId="27" fillId="0" borderId="0" xfId="0" applyFont="1" applyAlignment="1" applyProtection="1">
      <alignment horizontal="center" vertical="center"/>
    </xf>
    <xf numFmtId="0" fontId="23" fillId="0" borderId="0" xfId="0" applyFont="1" applyAlignment="1" applyProtection="1">
      <alignment horizontal="center" vertical="center" shrinkToFit="1"/>
    </xf>
    <xf numFmtId="0" fontId="19" fillId="0" borderId="0" xfId="0" applyFont="1" applyAlignment="1" applyProtection="1">
      <alignment vertical="center"/>
    </xf>
    <xf numFmtId="0" fontId="27" fillId="0" borderId="0" xfId="0" applyFont="1" applyAlignment="1" applyProtection="1">
      <alignment vertical="center"/>
    </xf>
    <xf numFmtId="0" fontId="23" fillId="0" borderId="0" xfId="0" applyFont="1" applyAlignment="1" applyProtection="1">
      <alignment horizontal="right" vertical="center"/>
    </xf>
    <xf numFmtId="176" fontId="27" fillId="0" borderId="0" xfId="0" applyNumberFormat="1" applyFont="1" applyAlignment="1" applyProtection="1">
      <alignment vertical="center"/>
    </xf>
    <xf numFmtId="0" fontId="13" fillId="4" borderId="6" xfId="0" applyFont="1" applyFill="1" applyBorder="1">
      <alignment vertical="center"/>
    </xf>
    <xf numFmtId="0" fontId="0" fillId="4" borderId="7" xfId="0" applyFill="1" applyBorder="1">
      <alignment vertical="center"/>
    </xf>
    <xf numFmtId="38" fontId="27" fillId="0" borderId="0" xfId="1" applyFont="1" applyAlignment="1" applyProtection="1">
      <alignment vertical="center" shrinkToFit="1"/>
    </xf>
    <xf numFmtId="0" fontId="29" fillId="0" borderId="0" xfId="0" applyFont="1" applyAlignment="1" applyProtection="1">
      <alignment vertical="center"/>
    </xf>
    <xf numFmtId="0" fontId="27" fillId="0" borderId="17" xfId="0" applyFont="1" applyBorder="1" applyAlignment="1">
      <alignment vertical="center"/>
    </xf>
    <xf numFmtId="0" fontId="27" fillId="0" borderId="16" xfId="0" applyFont="1" applyBorder="1" applyAlignment="1">
      <alignment vertical="center"/>
    </xf>
    <xf numFmtId="0" fontId="27" fillId="0" borderId="25" xfId="0" applyFont="1" applyBorder="1" applyAlignment="1">
      <alignment horizontal="center" vertical="center" shrinkToFit="1"/>
    </xf>
    <xf numFmtId="0" fontId="27" fillId="0" borderId="28" xfId="0" applyFont="1" applyBorder="1" applyAlignment="1">
      <alignment horizontal="center" vertical="center" shrinkToFit="1"/>
    </xf>
    <xf numFmtId="0" fontId="0" fillId="4" borderId="0" xfId="0" applyFill="1" applyBorder="1" applyAlignment="1"/>
    <xf numFmtId="178" fontId="40" fillId="4" borderId="0" xfId="0" applyNumberFormat="1" applyFont="1" applyFill="1" applyAlignment="1" applyProtection="1">
      <protection hidden="1"/>
    </xf>
    <xf numFmtId="0" fontId="0" fillId="4" borderId="0" xfId="0" applyFill="1" applyAlignment="1"/>
    <xf numFmtId="0" fontId="0" fillId="4" borderId="0" xfId="0" applyFill="1" applyBorder="1" applyAlignment="1">
      <alignment vertical="center"/>
    </xf>
    <xf numFmtId="0" fontId="0" fillId="4" borderId="0" xfId="0" applyFill="1" applyBorder="1" applyAlignment="1">
      <alignment vertical="center" wrapText="1"/>
    </xf>
    <xf numFmtId="0" fontId="19" fillId="4" borderId="29" xfId="0" applyFont="1" applyFill="1" applyBorder="1" applyAlignment="1">
      <alignment vertical="center"/>
    </xf>
    <xf numFmtId="0" fontId="19" fillId="4" borderId="30" xfId="0" applyFont="1" applyFill="1" applyBorder="1" applyAlignment="1">
      <alignment vertical="center"/>
    </xf>
    <xf numFmtId="0" fontId="19" fillId="4" borderId="30" xfId="0" applyFont="1" applyFill="1" applyBorder="1" applyAlignment="1"/>
    <xf numFmtId="0" fontId="42" fillId="4" borderId="30" xfId="0" applyFont="1" applyFill="1" applyBorder="1" applyAlignment="1">
      <alignment vertical="center"/>
    </xf>
    <xf numFmtId="0" fontId="20" fillId="4" borderId="30" xfId="0" applyFont="1" applyFill="1" applyBorder="1" applyAlignment="1">
      <alignment vertical="center"/>
    </xf>
    <xf numFmtId="0" fontId="19" fillId="4" borderId="32"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xf numFmtId="0" fontId="42" fillId="4" borderId="0" xfId="0" applyFont="1" applyFill="1" applyBorder="1" applyAlignment="1">
      <alignment vertical="center"/>
    </xf>
    <xf numFmtId="0" fontId="20" fillId="4" borderId="0" xfId="0" applyFont="1" applyFill="1" applyBorder="1" applyAlignment="1">
      <alignment vertical="center"/>
    </xf>
    <xf numFmtId="0" fontId="19" fillId="4" borderId="33" xfId="0" applyFont="1" applyFill="1" applyBorder="1" applyAlignment="1">
      <alignment vertical="center"/>
    </xf>
    <xf numFmtId="0" fontId="19" fillId="4" borderId="32" xfId="0" applyFont="1" applyFill="1" applyBorder="1" applyAlignment="1"/>
    <xf numFmtId="0" fontId="27" fillId="4" borderId="0" xfId="0" applyFont="1" applyFill="1" applyBorder="1" applyAlignment="1">
      <alignment horizontal="right" vertical="center"/>
    </xf>
    <xf numFmtId="0" fontId="19" fillId="4" borderId="33" xfId="0" applyFont="1" applyFill="1" applyBorder="1" applyAlignment="1"/>
    <xf numFmtId="0" fontId="23" fillId="4" borderId="0" xfId="0" applyFont="1" applyFill="1" applyBorder="1" applyAlignment="1">
      <alignment horizontal="right" vertical="center"/>
    </xf>
    <xf numFmtId="0" fontId="22" fillId="4" borderId="0" xfId="0" applyFont="1" applyFill="1" applyBorder="1" applyAlignment="1" applyProtection="1">
      <alignment horizontal="center" vertical="center"/>
      <protection locked="0"/>
    </xf>
    <xf numFmtId="0" fontId="44" fillId="4" borderId="0" xfId="0" applyFont="1" applyFill="1" applyBorder="1" applyAlignment="1">
      <alignment vertical="center"/>
    </xf>
    <xf numFmtId="0" fontId="19" fillId="4" borderId="0" xfId="0" applyFont="1" applyFill="1" applyBorder="1" applyAlignment="1">
      <alignment horizontal="distributed" vertical="center"/>
    </xf>
    <xf numFmtId="0" fontId="23" fillId="4" borderId="0" xfId="0" applyFont="1" applyFill="1" applyBorder="1" applyAlignment="1"/>
    <xf numFmtId="0" fontId="44" fillId="4" borderId="0" xfId="0" applyFont="1" applyFill="1" applyBorder="1" applyAlignment="1">
      <alignment vertical="top" wrapText="1"/>
    </xf>
    <xf numFmtId="0" fontId="44" fillId="4" borderId="0" xfId="0" applyFont="1" applyFill="1" applyBorder="1" applyAlignment="1">
      <alignment vertical="top"/>
    </xf>
    <xf numFmtId="0" fontId="19" fillId="4" borderId="0" xfId="0" applyFont="1" applyFill="1" applyBorder="1" applyAlignment="1">
      <alignment vertical="center" wrapText="1"/>
    </xf>
    <xf numFmtId="0" fontId="19" fillId="4" borderId="0" xfId="0" applyFont="1" applyFill="1" applyBorder="1" applyAlignment="1">
      <alignment horizontal="center" vertical="center" textRotation="255"/>
    </xf>
    <xf numFmtId="0" fontId="45" fillId="4" borderId="0" xfId="0" applyFont="1" applyFill="1" applyBorder="1" applyAlignment="1">
      <alignment vertical="center" wrapText="1"/>
    </xf>
    <xf numFmtId="0" fontId="45" fillId="4" borderId="0" xfId="0" applyFont="1" applyFill="1" applyBorder="1" applyAlignment="1">
      <alignment horizontal="center" vertical="center" wrapText="1"/>
    </xf>
    <xf numFmtId="0" fontId="21" fillId="4" borderId="0" xfId="0" applyFont="1" applyFill="1" applyBorder="1" applyAlignment="1">
      <alignment vertical="center" wrapText="1"/>
    </xf>
    <xf numFmtId="0" fontId="21" fillId="4" borderId="0" xfId="0" applyFont="1" applyFill="1" applyBorder="1" applyAlignment="1">
      <alignment horizontal="right" vertical="center" wrapText="1"/>
    </xf>
    <xf numFmtId="0" fontId="45" fillId="4" borderId="1" xfId="0" applyFont="1" applyFill="1" applyBorder="1" applyAlignment="1">
      <alignment vertical="center" wrapText="1"/>
    </xf>
    <xf numFmtId="0" fontId="25" fillId="4" borderId="2" xfId="0" applyFont="1" applyFill="1" applyBorder="1" applyAlignment="1">
      <alignment horizontal="center" vertical="center" wrapText="1"/>
    </xf>
    <xf numFmtId="0" fontId="19" fillId="4" borderId="34" xfId="0" applyFont="1" applyFill="1" applyBorder="1" applyAlignment="1"/>
    <xf numFmtId="0" fontId="45" fillId="4" borderId="35" xfId="0" applyFont="1" applyFill="1" applyBorder="1" applyAlignment="1">
      <alignment vertical="center" wrapText="1"/>
    </xf>
    <xf numFmtId="0" fontId="19" fillId="4" borderId="35" xfId="0" applyFont="1" applyFill="1" applyBorder="1" applyAlignment="1"/>
    <xf numFmtId="0" fontId="19" fillId="4" borderId="39" xfId="0" applyFont="1" applyFill="1" applyBorder="1" applyAlignment="1"/>
    <xf numFmtId="0" fontId="25" fillId="4" borderId="36" xfId="0" applyFont="1" applyFill="1" applyBorder="1" applyAlignment="1">
      <alignment horizontal="center" vertical="center" wrapText="1"/>
    </xf>
    <xf numFmtId="0" fontId="45" fillId="4" borderId="43" xfId="0" applyFont="1" applyFill="1" applyBorder="1" applyAlignment="1">
      <alignment horizontal="center" vertical="center" wrapText="1"/>
    </xf>
    <xf numFmtId="0" fontId="45" fillId="4" borderId="44"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7" fillId="4" borderId="38"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46" xfId="0" applyFont="1" applyFill="1" applyBorder="1" applyAlignment="1">
      <alignment horizontal="center" vertical="center" wrapText="1"/>
    </xf>
    <xf numFmtId="0" fontId="27" fillId="4" borderId="47"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8" fillId="0" borderId="7" xfId="0" applyFont="1" applyBorder="1" applyAlignment="1">
      <alignment vertical="center"/>
    </xf>
    <xf numFmtId="0" fontId="8" fillId="0" borderId="8" xfId="0" applyFont="1" applyBorder="1">
      <alignment vertical="center"/>
    </xf>
    <xf numFmtId="0" fontId="7" fillId="5" borderId="0" xfId="0" applyFont="1" applyFill="1" applyAlignment="1">
      <alignment horizontal="left" vertical="center"/>
    </xf>
    <xf numFmtId="0" fontId="7" fillId="5" borderId="0" xfId="0" applyFont="1" applyFill="1" applyBorder="1" applyAlignment="1">
      <alignment horizontal="left" vertical="center"/>
    </xf>
    <xf numFmtId="0" fontId="19" fillId="0" borderId="29" xfId="0" applyFont="1" applyBorder="1">
      <alignment vertical="center"/>
    </xf>
    <xf numFmtId="0" fontId="19" fillId="0" borderId="30" xfId="0" applyFont="1" applyBorder="1">
      <alignment vertical="center"/>
    </xf>
    <xf numFmtId="0" fontId="19" fillId="0" borderId="32" xfId="0" applyFont="1" applyBorder="1">
      <alignment vertical="center"/>
    </xf>
    <xf numFmtId="0" fontId="19" fillId="0" borderId="0" xfId="0" applyFont="1" applyBorder="1">
      <alignment vertical="center"/>
    </xf>
    <xf numFmtId="0" fontId="19" fillId="0" borderId="33" xfId="0" applyFont="1" applyBorder="1">
      <alignment vertical="center"/>
    </xf>
    <xf numFmtId="0" fontId="19" fillId="0" borderId="33" xfId="0" applyFont="1" applyBorder="1" applyAlignment="1">
      <alignment horizontal="left" vertical="center"/>
    </xf>
    <xf numFmtId="0" fontId="19" fillId="0" borderId="33" xfId="0" applyFont="1" applyBorder="1" applyAlignment="1">
      <alignment vertical="center"/>
    </xf>
    <xf numFmtId="0" fontId="24" fillId="0" borderId="0" xfId="0" applyFont="1" applyBorder="1">
      <alignment vertical="center"/>
    </xf>
    <xf numFmtId="0" fontId="24" fillId="0" borderId="0" xfId="0" applyFont="1" applyBorder="1" applyAlignment="1">
      <alignment horizontal="center" vertical="center"/>
    </xf>
    <xf numFmtId="0" fontId="19" fillId="0" borderId="34" xfId="0" applyFont="1" applyBorder="1">
      <alignment vertical="center"/>
    </xf>
    <xf numFmtId="0" fontId="19" fillId="0" borderId="35" xfId="0" applyFont="1" applyBorder="1">
      <alignment vertical="center"/>
    </xf>
    <xf numFmtId="0" fontId="19" fillId="0" borderId="39" xfId="0" applyFont="1" applyBorder="1">
      <alignment vertical="center"/>
    </xf>
    <xf numFmtId="0" fontId="49" fillId="4" borderId="0" xfId="0" applyFont="1" applyFill="1" applyBorder="1" applyAlignment="1">
      <alignment vertical="center"/>
    </xf>
    <xf numFmtId="0" fontId="17" fillId="4" borderId="3" xfId="0" applyFont="1" applyFill="1" applyBorder="1" applyAlignment="1">
      <alignment horizontal="center" vertical="center"/>
    </xf>
    <xf numFmtId="0" fontId="49" fillId="4" borderId="18" xfId="0" applyFont="1" applyFill="1" applyBorder="1" applyAlignment="1">
      <alignment vertical="center"/>
    </xf>
    <xf numFmtId="0" fontId="49" fillId="4" borderId="7" xfId="0" applyFont="1" applyFill="1" applyBorder="1" applyAlignment="1">
      <alignment vertical="center"/>
    </xf>
    <xf numFmtId="0" fontId="12" fillId="4" borderId="6" xfId="0" applyFont="1" applyFill="1" applyBorder="1" applyAlignment="1">
      <alignment vertical="center"/>
    </xf>
    <xf numFmtId="0" fontId="49" fillId="4" borderId="7" xfId="0" applyFont="1" applyFill="1" applyBorder="1" applyAlignment="1">
      <alignment horizontal="left" vertical="center" wrapText="1"/>
    </xf>
    <xf numFmtId="0" fontId="49" fillId="4" borderId="8" xfId="0" applyFont="1" applyFill="1" applyBorder="1" applyAlignment="1">
      <alignment horizontal="left" vertical="center" wrapText="1"/>
    </xf>
    <xf numFmtId="0" fontId="49" fillId="4" borderId="9" xfId="0" applyFont="1" applyFill="1" applyBorder="1" applyAlignment="1">
      <alignment horizontal="left" vertical="center" wrapText="1"/>
    </xf>
    <xf numFmtId="0" fontId="49" fillId="4" borderId="5" xfId="0" applyFont="1" applyFill="1" applyBorder="1" applyAlignment="1">
      <alignment horizontal="left" vertical="center" wrapText="1"/>
    </xf>
    <xf numFmtId="0" fontId="16"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7" fillId="4" borderId="0"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7" fillId="7" borderId="0" xfId="0" applyFont="1" applyFill="1">
      <alignment vertical="center"/>
    </xf>
    <xf numFmtId="0" fontId="17" fillId="7" borderId="0" xfId="0" applyFont="1" applyFill="1" applyBorder="1">
      <alignment vertical="center"/>
    </xf>
    <xf numFmtId="0" fontId="38" fillId="0" borderId="0" xfId="0" applyFont="1" applyBorder="1" applyAlignment="1">
      <alignment horizontal="center" vertical="center"/>
    </xf>
    <xf numFmtId="0" fontId="52"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Border="1">
      <alignment vertical="center"/>
    </xf>
    <xf numFmtId="0" fontId="30" fillId="0" borderId="32" xfId="0" applyFont="1" applyBorder="1" applyAlignment="1">
      <alignment horizontal="left" vertical="center"/>
    </xf>
    <xf numFmtId="0" fontId="50" fillId="0" borderId="0" xfId="0" applyFont="1" applyBorder="1">
      <alignment vertical="center"/>
    </xf>
    <xf numFmtId="0" fontId="23" fillId="0" borderId="0" xfId="0" applyFont="1" applyAlignment="1">
      <alignment vertical="center"/>
    </xf>
    <xf numFmtId="0" fontId="16" fillId="3" borderId="0" xfId="0" applyFont="1" applyFill="1" applyBorder="1" applyAlignment="1" applyProtection="1">
      <alignment horizontal="center" vertical="center" wrapText="1"/>
      <protection locked="0"/>
    </xf>
    <xf numFmtId="0" fontId="49" fillId="6" borderId="0" xfId="0" applyFont="1" applyFill="1" applyAlignment="1">
      <alignment vertical="center"/>
    </xf>
    <xf numFmtId="0" fontId="7" fillId="6" borderId="0" xfId="0" applyFont="1" applyFill="1" applyAlignment="1">
      <alignment vertical="center"/>
    </xf>
    <xf numFmtId="0" fontId="7" fillId="6" borderId="0" xfId="0" applyFont="1" applyFill="1">
      <alignment vertical="center"/>
    </xf>
    <xf numFmtId="0" fontId="0" fillId="0" borderId="0" xfId="0" applyAlignment="1">
      <alignment horizontal="center" vertical="center"/>
    </xf>
    <xf numFmtId="0" fontId="0" fillId="0" borderId="1" xfId="0" applyBorder="1">
      <alignment vertical="center"/>
    </xf>
    <xf numFmtId="0" fontId="29" fillId="8" borderId="3" xfId="0" applyFont="1" applyFill="1" applyBorder="1" applyAlignment="1" applyProtection="1">
      <alignment horizontal="center" vertical="center"/>
    </xf>
    <xf numFmtId="0" fontId="29" fillId="8" borderId="4" xfId="0" applyFont="1" applyFill="1" applyBorder="1" applyAlignment="1" applyProtection="1">
      <alignment horizontal="center" vertical="center"/>
    </xf>
    <xf numFmtId="0" fontId="0" fillId="5" borderId="1" xfId="0" applyFill="1" applyBorder="1" applyAlignment="1">
      <alignment horizontal="center" vertical="center"/>
    </xf>
    <xf numFmtId="55" fontId="0" fillId="0" borderId="1" xfId="0" applyNumberFormat="1" applyBorder="1">
      <alignment vertical="center"/>
    </xf>
    <xf numFmtId="0" fontId="0" fillId="0" borderId="1" xfId="0" applyBorder="1" applyAlignment="1">
      <alignment vertical="center" shrinkToFit="1"/>
    </xf>
    <xf numFmtId="0" fontId="0" fillId="0" borderId="1" xfId="0" applyBorder="1" applyAlignment="1">
      <alignment vertical="top" wrapText="1"/>
    </xf>
    <xf numFmtId="0" fontId="29" fillId="0" borderId="0" xfId="0" applyFont="1" applyAlignment="1" applyProtection="1">
      <alignment horizontal="center" vertical="center"/>
    </xf>
    <xf numFmtId="0" fontId="32" fillId="0" borderId="0" xfId="0" applyFont="1" applyBorder="1" applyAlignment="1">
      <alignment horizontal="center" vertical="center"/>
    </xf>
    <xf numFmtId="0" fontId="7" fillId="7" borderId="0" xfId="0" applyFont="1" applyFill="1" applyAlignment="1">
      <alignment horizontal="left" vertical="center"/>
    </xf>
    <xf numFmtId="0" fontId="19" fillId="0" borderId="0" xfId="0" applyFont="1" applyBorder="1" applyAlignment="1">
      <alignment horizontal="left" vertical="center"/>
    </xf>
    <xf numFmtId="0" fontId="24" fillId="0" borderId="0" xfId="0" applyFont="1" applyBorder="1" applyAlignment="1">
      <alignment vertical="center"/>
    </xf>
    <xf numFmtId="0" fontId="57" fillId="7" borderId="0" xfId="0" applyFont="1" applyFill="1">
      <alignment vertical="center"/>
    </xf>
    <xf numFmtId="0" fontId="22" fillId="9" borderId="11" xfId="0" applyFont="1" applyFill="1" applyBorder="1" applyAlignment="1" applyProtection="1">
      <alignment vertical="center"/>
    </xf>
    <xf numFmtId="0" fontId="12" fillId="4" borderId="0" xfId="0" applyFont="1" applyFill="1" applyAlignment="1">
      <alignment horizontal="left" vertical="center"/>
    </xf>
    <xf numFmtId="0" fontId="13" fillId="4" borderId="0" xfId="0" applyFont="1" applyFill="1" applyAlignment="1">
      <alignment horizontal="left" vertical="center"/>
    </xf>
    <xf numFmtId="0" fontId="29" fillId="0" borderId="0" xfId="0" applyFont="1" applyAlignment="1" applyProtection="1">
      <alignment horizontal="center" vertical="center"/>
    </xf>
    <xf numFmtId="0" fontId="3" fillId="10" borderId="0" xfId="0" applyFont="1" applyFill="1" applyBorder="1" applyAlignment="1">
      <alignment horizontal="center" vertical="center"/>
    </xf>
    <xf numFmtId="0" fontId="5" fillId="10" borderId="0" xfId="0" applyFont="1" applyFill="1" applyBorder="1" applyAlignment="1" applyProtection="1">
      <alignment horizontal="center" vertical="center"/>
      <protection locked="0"/>
    </xf>
    <xf numFmtId="0" fontId="0" fillId="10" borderId="0" xfId="0" applyFill="1">
      <alignment vertical="center"/>
    </xf>
    <xf numFmtId="0" fontId="13" fillId="11" borderId="49" xfId="0" applyFont="1" applyFill="1" applyBorder="1" applyAlignment="1">
      <alignment horizontal="center" vertical="center"/>
    </xf>
    <xf numFmtId="0" fontId="13" fillId="11" borderId="50" xfId="0" applyFont="1" applyFill="1" applyBorder="1" applyAlignment="1">
      <alignment horizontal="center" vertical="center"/>
    </xf>
    <xf numFmtId="0" fontId="13" fillId="11"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56" xfId="0" applyFont="1" applyFill="1" applyBorder="1" applyAlignment="1">
      <alignment horizontal="center" vertical="center"/>
    </xf>
    <xf numFmtId="0" fontId="13" fillId="0" borderId="1" xfId="0" applyFont="1" applyBorder="1" applyAlignment="1">
      <alignment horizontal="center" vertical="center"/>
    </xf>
    <xf numFmtId="0" fontId="21" fillId="0" borderId="4" xfId="0" applyFont="1" applyBorder="1" applyAlignment="1" applyProtection="1">
      <alignment horizontal="center" vertical="center"/>
    </xf>
    <xf numFmtId="0" fontId="24" fillId="0" borderId="3" xfId="0" applyFont="1" applyBorder="1" applyAlignment="1" applyProtection="1">
      <alignment horizontal="left" vertical="center"/>
    </xf>
    <xf numFmtId="0" fontId="4" fillId="4" borderId="4" xfId="0" applyFont="1" applyFill="1" applyBorder="1" applyAlignment="1">
      <alignment horizontal="left" vertical="center"/>
    </xf>
    <xf numFmtId="0" fontId="27" fillId="0" borderId="0" xfId="0" applyFont="1" applyBorder="1" applyAlignment="1" applyProtection="1">
      <alignment horizontal="center" vertical="center"/>
    </xf>
    <xf numFmtId="0" fontId="24" fillId="0" borderId="0" xfId="0" applyFont="1" applyBorder="1" applyAlignment="1" applyProtection="1">
      <alignment horizontal="left" vertical="center" shrinkToFit="1"/>
    </xf>
    <xf numFmtId="0" fontId="24" fillId="0" borderId="4" xfId="0" applyFont="1" applyBorder="1" applyAlignment="1" applyProtection="1">
      <alignment horizontal="left" vertical="center"/>
    </xf>
    <xf numFmtId="0" fontId="17" fillId="7" borderId="0" xfId="0" applyFont="1" applyFill="1" applyBorder="1" applyProtection="1">
      <alignment vertical="center"/>
    </xf>
    <xf numFmtId="0" fontId="13" fillId="11" borderId="49" xfId="0" applyFont="1" applyFill="1" applyBorder="1" applyAlignment="1" applyProtection="1">
      <alignment horizontal="center" vertical="center"/>
    </xf>
    <xf numFmtId="0" fontId="13" fillId="11" borderId="50" xfId="0" applyFont="1" applyFill="1" applyBorder="1" applyAlignment="1" applyProtection="1">
      <alignment horizontal="center" vertical="center"/>
    </xf>
    <xf numFmtId="0" fontId="13" fillId="11" borderId="51" xfId="0" applyFont="1" applyFill="1" applyBorder="1" applyAlignment="1" applyProtection="1">
      <alignment horizontal="center" vertical="center"/>
    </xf>
    <xf numFmtId="0" fontId="13" fillId="4" borderId="52"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4" borderId="53" xfId="0"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0" fontId="5" fillId="10" borderId="0" xfId="0" applyFont="1" applyFill="1" applyBorder="1" applyAlignment="1" applyProtection="1">
      <alignment horizontal="center" vertical="center"/>
    </xf>
    <xf numFmtId="0" fontId="12" fillId="4" borderId="0" xfId="0" applyFont="1" applyFill="1" applyAlignment="1" applyProtection="1">
      <alignment horizontal="left" vertical="center"/>
    </xf>
    <xf numFmtId="0" fontId="13" fillId="4" borderId="0" xfId="0" applyFont="1" applyFill="1" applyAlignment="1" applyProtection="1">
      <alignment horizontal="left" vertical="center"/>
    </xf>
    <xf numFmtId="0" fontId="13" fillId="4" borderId="54" xfId="0" applyFont="1" applyFill="1" applyBorder="1" applyAlignment="1" applyProtection="1">
      <alignment horizontal="center" vertical="center"/>
    </xf>
    <xf numFmtId="0" fontId="13" fillId="4" borderId="55" xfId="0" applyFont="1" applyFill="1" applyBorder="1" applyAlignment="1" applyProtection="1">
      <alignment horizontal="center" vertical="center"/>
    </xf>
    <xf numFmtId="0" fontId="13" fillId="4" borderId="56" xfId="0" applyFont="1" applyFill="1" applyBorder="1" applyAlignment="1" applyProtection="1">
      <alignment horizontal="center" vertical="center"/>
    </xf>
    <xf numFmtId="0" fontId="0" fillId="10" borderId="0" xfId="0" applyFill="1" applyProtection="1">
      <alignment vertical="center"/>
    </xf>
    <xf numFmtId="0" fontId="0" fillId="7" borderId="0" xfId="0" applyFill="1" applyProtection="1">
      <alignment vertical="center"/>
    </xf>
    <xf numFmtId="0" fontId="0" fillId="4" borderId="0" xfId="0" applyFill="1" applyAlignment="1" applyProtection="1">
      <alignment vertical="center"/>
    </xf>
    <xf numFmtId="0" fontId="8" fillId="7" borderId="0"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0" fontId="12" fillId="7" borderId="0" xfId="0" applyFont="1" applyFill="1" applyAlignment="1" applyProtection="1">
      <alignment horizontal="left" vertical="center"/>
    </xf>
    <xf numFmtId="0" fontId="8" fillId="0" borderId="1" xfId="0" applyFont="1" applyBorder="1" applyAlignment="1" applyProtection="1">
      <alignment horizontal="center" vertical="center"/>
    </xf>
    <xf numFmtId="0" fontId="16" fillId="4" borderId="3" xfId="0" applyFont="1" applyFill="1" applyBorder="1" applyAlignment="1" applyProtection="1">
      <alignment horizontal="left" vertical="center"/>
    </xf>
    <xf numFmtId="0" fontId="16" fillId="4" borderId="4" xfId="0" applyFont="1" applyFill="1" applyBorder="1" applyAlignment="1" applyProtection="1">
      <alignment horizontal="left" vertical="center"/>
    </xf>
    <xf numFmtId="0" fontId="3" fillId="0" borderId="19" xfId="0" applyFont="1" applyBorder="1" applyAlignment="1" applyProtection="1">
      <alignment horizontal="center" vertical="center"/>
    </xf>
    <xf numFmtId="0" fontId="4" fillId="4" borderId="4" xfId="0" applyFont="1" applyFill="1" applyBorder="1" applyAlignment="1" applyProtection="1">
      <alignment horizontal="left" vertical="center"/>
    </xf>
    <xf numFmtId="0" fontId="0" fillId="7" borderId="5" xfId="0" applyFill="1" applyBorder="1" applyProtection="1">
      <alignment vertical="center"/>
    </xf>
    <xf numFmtId="0" fontId="35" fillId="4" borderId="25"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0" fillId="7" borderId="10" xfId="0" applyFill="1" applyBorder="1" applyProtection="1">
      <alignment vertical="center"/>
    </xf>
    <xf numFmtId="0" fontId="0" fillId="7" borderId="0" xfId="0" applyFill="1" applyBorder="1" applyProtection="1">
      <alignment vertical="center"/>
    </xf>
    <xf numFmtId="0" fontId="0" fillId="7" borderId="7" xfId="0" applyFill="1" applyBorder="1" applyProtection="1">
      <alignment vertical="center"/>
    </xf>
    <xf numFmtId="0" fontId="57" fillId="7" borderId="0" xfId="0" applyFont="1" applyFill="1" applyProtection="1">
      <alignment vertical="center"/>
    </xf>
    <xf numFmtId="0" fontId="12" fillId="7" borderId="0" xfId="0" applyFont="1" applyFill="1" applyAlignment="1" applyProtection="1">
      <alignment vertical="center" wrapText="1"/>
    </xf>
    <xf numFmtId="0" fontId="16" fillId="7" borderId="0" xfId="0" applyFont="1" applyFill="1" applyBorder="1" applyAlignment="1" applyProtection="1">
      <alignment horizontal="left" vertical="center" shrinkToFit="1"/>
    </xf>
    <xf numFmtId="0" fontId="3" fillId="7" borderId="0" xfId="0" applyFont="1" applyFill="1" applyProtection="1">
      <alignment vertical="center"/>
    </xf>
    <xf numFmtId="0" fontId="12" fillId="7" borderId="0" xfId="0" applyFont="1" applyFill="1" applyProtection="1">
      <alignment vertical="center"/>
    </xf>
    <xf numFmtId="0" fontId="12" fillId="4" borderId="2" xfId="0" applyFont="1" applyFill="1" applyBorder="1" applyProtection="1">
      <alignment vertical="center"/>
    </xf>
    <xf numFmtId="0" fontId="0" fillId="4" borderId="3" xfId="0" applyFill="1" applyBorder="1" applyProtection="1">
      <alignment vertical="center"/>
    </xf>
    <xf numFmtId="0" fontId="13" fillId="4" borderId="2" xfId="0" applyFont="1" applyFill="1" applyBorder="1" applyProtection="1">
      <alignment vertical="center"/>
    </xf>
    <xf numFmtId="0" fontId="0" fillId="4" borderId="4" xfId="0" applyFill="1" applyBorder="1" applyProtection="1">
      <alignment vertical="center"/>
    </xf>
    <xf numFmtId="0" fontId="13" fillId="4" borderId="6" xfId="0" applyFont="1" applyFill="1" applyBorder="1" applyProtection="1">
      <alignment vertical="center"/>
    </xf>
    <xf numFmtId="0" fontId="0" fillId="4" borderId="7" xfId="0" applyFill="1" applyBorder="1" applyProtection="1">
      <alignment vertical="center"/>
    </xf>
    <xf numFmtId="0" fontId="13" fillId="0" borderId="9" xfId="0" applyFont="1" applyBorder="1" applyAlignment="1" applyProtection="1">
      <alignment horizontal="left" vertical="center"/>
    </xf>
    <xf numFmtId="0" fontId="8" fillId="0" borderId="10" xfId="0" applyFont="1" applyBorder="1" applyProtection="1">
      <alignment vertical="center"/>
    </xf>
    <xf numFmtId="0" fontId="8" fillId="4" borderId="10" xfId="0" applyFont="1" applyFill="1" applyBorder="1" applyAlignment="1" applyProtection="1">
      <alignment vertical="center" shrinkToFit="1"/>
    </xf>
    <xf numFmtId="0" fontId="13" fillId="7" borderId="0" xfId="0" applyFont="1" applyFill="1" applyBorder="1" applyAlignment="1" applyProtection="1">
      <alignment horizontal="left" vertical="center"/>
    </xf>
    <xf numFmtId="0" fontId="8" fillId="7" borderId="0" xfId="0" applyFont="1" applyFill="1" applyBorder="1" applyProtection="1">
      <alignment vertical="center"/>
    </xf>
    <xf numFmtId="0" fontId="8" fillId="7" borderId="0" xfId="0" applyFont="1" applyFill="1" applyBorder="1" applyAlignment="1" applyProtection="1">
      <alignment vertical="center" shrinkToFit="1"/>
    </xf>
    <xf numFmtId="0" fontId="17" fillId="7" borderId="0" xfId="0" applyFont="1" applyFill="1" applyBorder="1" applyAlignment="1" applyProtection="1">
      <alignment horizontal="center" vertical="center" shrinkToFit="1"/>
    </xf>
    <xf numFmtId="0" fontId="0" fillId="7" borderId="0" xfId="0" applyFill="1" applyAlignment="1" applyProtection="1">
      <alignment horizontal="center" vertical="center"/>
    </xf>
    <xf numFmtId="0" fontId="5" fillId="7" borderId="0" xfId="0" applyFont="1" applyFill="1" applyProtection="1">
      <alignment vertical="center"/>
      <protection locked="0"/>
    </xf>
    <xf numFmtId="0" fontId="0" fillId="7" borderId="0" xfId="0" applyFill="1" applyProtection="1">
      <alignment vertical="center"/>
      <protection locked="0"/>
    </xf>
    <xf numFmtId="0" fontId="3" fillId="0" borderId="1" xfId="0" applyFont="1" applyBorder="1" applyAlignment="1" applyProtection="1">
      <alignment horizontal="center" vertical="center"/>
    </xf>
    <xf numFmtId="0" fontId="43" fillId="0" borderId="0" xfId="0" applyFont="1" applyBorder="1" applyAlignment="1">
      <alignment horizontal="center" vertical="center"/>
    </xf>
    <xf numFmtId="0" fontId="21" fillId="0" borderId="4" xfId="0" applyFont="1" applyBorder="1" applyAlignment="1" applyProtection="1">
      <alignment horizontal="center" vertical="center"/>
    </xf>
    <xf numFmtId="0" fontId="8" fillId="0" borderId="7" xfId="0" applyFont="1" applyBorder="1" applyAlignment="1">
      <alignment horizontal="center" vertical="center"/>
    </xf>
    <xf numFmtId="0" fontId="7" fillId="7" borderId="0" xfId="0" applyFont="1" applyFill="1" applyAlignment="1">
      <alignment horizontal="left" vertical="center"/>
    </xf>
    <xf numFmtId="0" fontId="5" fillId="4" borderId="7" xfId="0" applyFont="1" applyFill="1" applyBorder="1" applyAlignment="1">
      <alignment horizontal="center"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53" fillId="6" borderId="0" xfId="0" applyFont="1" applyFill="1" applyAlignment="1">
      <alignment vertical="center"/>
    </xf>
    <xf numFmtId="0" fontId="16" fillId="3" borderId="10" xfId="0"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shrinkToFit="1"/>
    </xf>
    <xf numFmtId="0" fontId="23" fillId="0" borderId="0" xfId="0" applyFont="1" applyBorder="1" applyProtection="1">
      <alignment vertical="center"/>
    </xf>
    <xf numFmtId="0" fontId="5" fillId="4" borderId="3" xfId="0" applyFont="1" applyFill="1" applyBorder="1" applyAlignment="1">
      <alignment horizontal="center" vertical="center"/>
    </xf>
    <xf numFmtId="0" fontId="8" fillId="0" borderId="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7" fillId="5" borderId="0" xfId="0" applyFont="1" applyFill="1" applyBorder="1" applyAlignment="1">
      <alignment horizontal="left" vertical="center"/>
    </xf>
    <xf numFmtId="0" fontId="7" fillId="5" borderId="0" xfId="0" applyFont="1" applyFill="1" applyAlignment="1">
      <alignment horizontal="left" vertical="center"/>
    </xf>
    <xf numFmtId="0" fontId="8" fillId="0" borderId="3" xfId="0" applyFont="1" applyBorder="1" applyAlignment="1">
      <alignment vertical="center"/>
    </xf>
    <xf numFmtId="0" fontId="8" fillId="0" borderId="4"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12" fillId="4" borderId="0" xfId="0" applyFont="1" applyFill="1" applyAlignment="1">
      <alignment horizontal="left" vertical="center"/>
    </xf>
    <xf numFmtId="0" fontId="0" fillId="0" borderId="1" xfId="0" applyBorder="1" applyAlignment="1">
      <alignment horizontal="center" vertical="center"/>
    </xf>
    <xf numFmtId="0" fontId="3" fillId="0" borderId="21" xfId="0" applyFont="1" applyBorder="1" applyAlignment="1">
      <alignment horizontal="center" vertical="center"/>
    </xf>
    <xf numFmtId="0" fontId="17" fillId="2" borderId="3" xfId="0" applyFont="1" applyFill="1" applyBorder="1" applyAlignment="1" applyProtection="1">
      <alignment horizontal="center" vertical="center"/>
      <protection locked="0"/>
    </xf>
    <xf numFmtId="0" fontId="0" fillId="7" borderId="5" xfId="0" applyFill="1" applyBorder="1" applyAlignment="1">
      <alignment horizontal="center" vertical="center"/>
    </xf>
    <xf numFmtId="0" fontId="17" fillId="2" borderId="4" xfId="0" applyFont="1" applyFill="1" applyBorder="1" applyAlignment="1" applyProtection="1">
      <alignment horizontal="center" vertical="center"/>
      <protection locked="0"/>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7" fillId="2" borderId="10" xfId="0" applyFont="1" applyFill="1" applyBorder="1" applyAlignment="1" applyProtection="1">
      <alignment horizontal="center" vertical="center" shrinkToFit="1"/>
      <protection locked="0"/>
    </xf>
    <xf numFmtId="0" fontId="8" fillId="4" borderId="10"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17" fillId="2" borderId="11" xfId="0" applyFont="1" applyFill="1" applyBorder="1" applyAlignment="1" applyProtection="1">
      <alignment horizontal="center" vertical="center" shrinkToFit="1"/>
      <protection locked="0"/>
    </xf>
    <xf numFmtId="0" fontId="12"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9" fillId="4" borderId="0" xfId="0" applyFont="1" applyFill="1" applyAlignment="1">
      <alignment horizontal="left"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16"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51" fillId="4" borderId="0" xfId="0" applyFont="1" applyFill="1" applyAlignment="1">
      <alignment horizontal="left" vertical="center" shrinkToFit="1"/>
    </xf>
    <xf numFmtId="0" fontId="0" fillId="0" borderId="1" xfId="0" applyBorder="1" applyAlignment="1">
      <alignment horizontal="left" vertical="center"/>
    </xf>
    <xf numFmtId="0" fontId="0" fillId="4" borderId="1" xfId="0" applyFill="1" applyBorder="1" applyAlignment="1">
      <alignment horizontal="left" vertical="center"/>
    </xf>
    <xf numFmtId="0" fontId="5" fillId="6" borderId="0" xfId="0" applyFont="1" applyFill="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7" fillId="3" borderId="3" xfId="0" applyFont="1" applyFill="1" applyBorder="1" applyAlignment="1" applyProtection="1">
      <alignment horizontal="left" vertical="center"/>
      <protection locked="0"/>
    </xf>
    <xf numFmtId="0" fontId="17" fillId="3" borderId="4" xfId="0" applyFont="1" applyFill="1" applyBorder="1" applyAlignment="1" applyProtection="1">
      <alignment horizontal="left" vertical="center"/>
      <protection locked="0"/>
    </xf>
    <xf numFmtId="0" fontId="7" fillId="4" borderId="0" xfId="0" applyFont="1" applyFill="1" applyAlignment="1">
      <alignment horizontal="left" vertical="center" shrinkToFit="1"/>
    </xf>
    <xf numFmtId="0" fontId="7" fillId="0" borderId="0" xfId="0" applyFont="1" applyBorder="1" applyAlignment="1">
      <alignment horizontal="left" vertical="center" shrinkToFit="1"/>
    </xf>
    <xf numFmtId="0" fontId="7" fillId="7" borderId="0" xfId="0" applyFont="1" applyFill="1" applyAlignment="1">
      <alignment horizontal="left" vertical="center"/>
    </xf>
    <xf numFmtId="0" fontId="49" fillId="5" borderId="0" xfId="0" applyFont="1" applyFill="1" applyBorder="1" applyAlignment="1">
      <alignment horizontal="left" vertical="center"/>
    </xf>
    <xf numFmtId="0" fontId="7" fillId="5" borderId="0" xfId="0" applyFont="1" applyFill="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2" fillId="4" borderId="0" xfId="0" applyFont="1" applyFill="1" applyAlignment="1">
      <alignment horizontal="left" vertical="center" wrapText="1"/>
    </xf>
    <xf numFmtId="0" fontId="8" fillId="3" borderId="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8" fillId="0" borderId="2" xfId="0" applyFont="1" applyBorder="1" applyAlignment="1">
      <alignment horizontal="center" vertical="center"/>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36" fillId="4" borderId="0" xfId="0" applyFont="1" applyFill="1" applyAlignment="1">
      <alignment horizontal="left" vertical="center" wrapText="1"/>
    </xf>
    <xf numFmtId="0" fontId="14" fillId="4" borderId="0" xfId="0" applyFont="1" applyFill="1" applyAlignment="1">
      <alignment horizontal="left" vertical="center" wrapText="1"/>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2" fillId="4" borderId="0" xfId="0" applyFont="1" applyFill="1" applyAlignment="1">
      <alignment horizontal="left" wrapText="1"/>
    </xf>
    <xf numFmtId="0" fontId="13" fillId="4"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6" fillId="2" borderId="22"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16" fillId="2" borderId="6"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3" fillId="4" borderId="0" xfId="0" applyFont="1" applyFill="1" applyAlignment="1">
      <alignment horizontal="left" vertical="center"/>
    </xf>
    <xf numFmtId="0" fontId="8" fillId="4" borderId="0" xfId="0" applyFont="1" applyFill="1" applyAlignment="1">
      <alignment horizontal="left" vertical="center"/>
    </xf>
    <xf numFmtId="180" fontId="10" fillId="0" borderId="2" xfId="0" applyNumberFormat="1" applyFont="1" applyBorder="1" applyAlignment="1">
      <alignment horizontal="center" vertical="center"/>
    </xf>
    <xf numFmtId="180" fontId="10" fillId="0" borderId="3" xfId="0" applyNumberFormat="1" applyFont="1" applyBorder="1" applyAlignment="1">
      <alignment horizontal="center" vertical="center"/>
    </xf>
    <xf numFmtId="180" fontId="10" fillId="0" borderId="4" xfId="0" applyNumberFormat="1" applyFont="1" applyBorder="1" applyAlignment="1">
      <alignment horizontal="center" vertical="center"/>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16" fillId="2" borderId="9"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left" vertical="center" shrinkToFit="1"/>
      <protection locked="0"/>
    </xf>
    <xf numFmtId="0" fontId="16" fillId="2" borderId="11" xfId="0" applyFont="1" applyFill="1" applyBorder="1" applyAlignment="1" applyProtection="1">
      <alignment horizontal="left" vertical="center" shrinkToFi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6" fillId="3" borderId="15" xfId="0" applyFont="1" applyFill="1" applyBorder="1" applyAlignment="1" applyProtection="1">
      <alignment horizontal="left" vertical="center" shrinkToFit="1"/>
      <protection locked="0"/>
    </xf>
    <xf numFmtId="0" fontId="16" fillId="3" borderId="16" xfId="0" applyFont="1" applyFill="1" applyBorder="1" applyAlignment="1" applyProtection="1">
      <alignment horizontal="left" vertical="center" shrinkToFit="1"/>
      <protection locked="0"/>
    </xf>
    <xf numFmtId="0" fontId="16" fillId="3" borderId="17" xfId="0" applyFont="1" applyFill="1" applyBorder="1" applyAlignment="1" applyProtection="1">
      <alignment horizontal="left" vertical="center" shrinkToFit="1"/>
      <protection locked="0"/>
    </xf>
    <xf numFmtId="0" fontId="16" fillId="3" borderId="3" xfId="0" applyFont="1" applyFill="1" applyBorder="1" applyAlignment="1" applyProtection="1">
      <alignment horizontal="left" vertical="center"/>
      <protection locked="0"/>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xf>
    <xf numFmtId="0" fontId="8" fillId="3" borderId="16" xfId="0" applyFont="1" applyFill="1" applyBorder="1" applyAlignment="1" applyProtection="1">
      <alignment horizontal="left" vertical="center" shrinkToFit="1"/>
    </xf>
    <xf numFmtId="0" fontId="8" fillId="3" borderId="17" xfId="0" applyFont="1" applyFill="1" applyBorder="1" applyAlignment="1" applyProtection="1">
      <alignment horizontal="left" vertical="center" shrinkToFit="1"/>
    </xf>
    <xf numFmtId="0" fontId="6"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38" fontId="5" fillId="0" borderId="3" xfId="1" applyFont="1" applyBorder="1" applyAlignment="1">
      <alignment horizontal="center" vertical="center"/>
    </xf>
    <xf numFmtId="0" fontId="11" fillId="5" borderId="0" xfId="0" applyFont="1" applyFill="1" applyBorder="1" applyAlignment="1">
      <alignment horizontal="left" vertical="center"/>
    </xf>
    <xf numFmtId="0" fontId="3" fillId="0" borderId="7" xfId="0" applyFont="1" applyBorder="1" applyAlignment="1">
      <alignment horizontal="center" vertical="center"/>
    </xf>
    <xf numFmtId="0" fontId="3" fillId="3" borderId="6"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3" fillId="4" borderId="3"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49" fillId="4" borderId="22" xfId="0" applyFont="1" applyFill="1" applyBorder="1" applyAlignment="1" applyProtection="1">
      <alignment horizontal="left" vertical="center" wrapText="1"/>
      <protection locked="0"/>
    </xf>
    <xf numFmtId="0" fontId="49" fillId="4" borderId="23" xfId="0" applyFont="1" applyFill="1" applyBorder="1" applyAlignment="1" applyProtection="1">
      <alignment horizontal="left" vertical="center" wrapText="1"/>
      <protection locked="0"/>
    </xf>
    <xf numFmtId="0" fontId="49" fillId="4" borderId="24" xfId="0" applyFont="1" applyFill="1" applyBorder="1" applyAlignment="1" applyProtection="1">
      <alignment horizontal="left" vertical="center" wrapText="1"/>
      <protection locked="0"/>
    </xf>
    <xf numFmtId="0" fontId="49" fillId="4" borderId="5" xfId="0" applyFont="1" applyFill="1" applyBorder="1" applyAlignment="1" applyProtection="1">
      <alignment horizontal="left" vertical="center" wrapText="1"/>
      <protection locked="0"/>
    </xf>
    <xf numFmtId="0" fontId="49" fillId="4" borderId="0" xfId="0" applyFont="1" applyFill="1" applyBorder="1" applyAlignment="1" applyProtection="1">
      <alignment horizontal="left" vertical="center" wrapText="1"/>
      <protection locked="0"/>
    </xf>
    <xf numFmtId="0" fontId="49" fillId="4" borderId="18" xfId="0" applyFont="1" applyFill="1" applyBorder="1" applyAlignment="1" applyProtection="1">
      <alignment horizontal="left" vertical="center" wrapText="1"/>
      <protection locked="0"/>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12"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55" fillId="4" borderId="0" xfId="0" applyFont="1" applyFill="1" applyAlignment="1">
      <alignment horizontal="left" vertical="center" shrinkToFit="1"/>
    </xf>
    <xf numFmtId="0" fontId="54" fillId="4" borderId="0" xfId="0" applyFont="1" applyFill="1" applyAlignment="1">
      <alignment horizontal="left" vertical="center" shrinkToFit="1"/>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Alignment="1">
      <alignment horizontal="left" vertical="center" shrinkToFit="1"/>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8" fillId="4" borderId="10" xfId="0" applyFont="1" applyFill="1" applyBorder="1" applyAlignment="1" applyProtection="1">
      <alignment horizontal="center" vertical="center" shrinkToFit="1"/>
    </xf>
    <xf numFmtId="0" fontId="8" fillId="4" borderId="11" xfId="0" applyFont="1" applyFill="1" applyBorder="1" applyAlignment="1" applyProtection="1">
      <alignment horizontal="center" vertical="center" shrinkToFit="1"/>
    </xf>
    <xf numFmtId="0" fontId="17" fillId="2" borderId="10" xfId="0" applyFont="1" applyFill="1" applyBorder="1" applyAlignment="1" applyProtection="1">
      <alignment horizontal="center" vertical="center" shrinkToFit="1"/>
    </xf>
    <xf numFmtId="0" fontId="17" fillId="2" borderId="11" xfId="0" applyFont="1" applyFill="1" applyBorder="1" applyAlignment="1" applyProtection="1">
      <alignment horizontal="center"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38" fontId="5" fillId="0" borderId="7" xfId="1" applyFont="1" applyBorder="1" applyAlignment="1">
      <alignment horizontal="center" vertical="center"/>
    </xf>
    <xf numFmtId="0" fontId="3" fillId="0" borderId="19"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0" xfId="0" applyFont="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8" fillId="0" borderId="21" xfId="0" applyFont="1" applyBorder="1" applyAlignment="1" applyProtection="1">
      <alignment horizontal="center" vertical="center"/>
    </xf>
    <xf numFmtId="0" fontId="8" fillId="0" borderId="9" xfId="0" applyFont="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2" borderId="2" xfId="0" applyFont="1" applyFill="1" applyBorder="1" applyAlignment="1" applyProtection="1">
      <alignment horizontal="left" vertical="center" shrinkToFit="1"/>
    </xf>
    <xf numFmtId="0" fontId="8" fillId="2" borderId="3"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0" borderId="3" xfId="0" applyFont="1" applyBorder="1" applyAlignment="1" applyProtection="1">
      <alignment horizontal="center" vertical="center"/>
    </xf>
    <xf numFmtId="0" fontId="16" fillId="2" borderId="2" xfId="0" applyFont="1" applyFill="1" applyBorder="1" applyAlignment="1" applyProtection="1">
      <alignment horizontal="left" vertical="center" shrinkToFit="1"/>
    </xf>
    <xf numFmtId="0" fontId="16" fillId="2" borderId="3" xfId="0" applyFont="1" applyFill="1" applyBorder="1" applyAlignment="1" applyProtection="1">
      <alignment horizontal="left" vertical="center" shrinkToFit="1"/>
    </xf>
    <xf numFmtId="0" fontId="16" fillId="2" borderId="4" xfId="0" applyFont="1" applyFill="1" applyBorder="1" applyAlignment="1" applyProtection="1">
      <alignment horizontal="left" vertical="center" shrinkToFit="1"/>
    </xf>
    <xf numFmtId="0" fontId="8" fillId="3" borderId="2" xfId="0" applyFont="1" applyFill="1" applyBorder="1" applyAlignment="1" applyProtection="1">
      <alignment horizontal="left" vertical="center" shrinkToFit="1"/>
    </xf>
    <xf numFmtId="0" fontId="8" fillId="3" borderId="3" xfId="0" applyFont="1" applyFill="1" applyBorder="1" applyAlignment="1" applyProtection="1">
      <alignment horizontal="left" vertical="center" shrinkToFit="1"/>
    </xf>
    <xf numFmtId="0" fontId="8" fillId="3" borderId="4" xfId="0" applyFont="1" applyFill="1" applyBorder="1" applyAlignment="1" applyProtection="1">
      <alignment horizontal="left" vertical="center" shrinkToFit="1"/>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3" fillId="3" borderId="6" xfId="0" applyFont="1" applyFill="1" applyBorder="1" applyAlignment="1" applyProtection="1">
      <alignment horizontal="left" vertical="center" shrinkToFit="1"/>
    </xf>
    <xf numFmtId="0" fontId="8" fillId="3" borderId="7" xfId="0" applyFont="1" applyFill="1" applyBorder="1" applyAlignment="1" applyProtection="1">
      <alignment horizontal="left" vertical="center" shrinkToFit="1"/>
    </xf>
    <xf numFmtId="0" fontId="8" fillId="3" borderId="8" xfId="0" applyFont="1" applyFill="1" applyBorder="1" applyAlignment="1" applyProtection="1">
      <alignment horizontal="left" vertical="center" shrinkToFit="1"/>
    </xf>
    <xf numFmtId="0" fontId="8" fillId="0" borderId="5" xfId="0" applyFont="1" applyBorder="1" applyAlignment="1" applyProtection="1">
      <alignment horizontal="center" vertical="center"/>
    </xf>
    <xf numFmtId="0" fontId="4" fillId="2" borderId="12" xfId="0" applyFont="1" applyFill="1" applyBorder="1" applyAlignment="1" applyProtection="1">
      <alignment horizontal="left" vertical="center" shrinkToFit="1"/>
    </xf>
    <xf numFmtId="0" fontId="4" fillId="2" borderId="13" xfId="0" applyFont="1" applyFill="1" applyBorder="1" applyAlignment="1" applyProtection="1">
      <alignment horizontal="left" vertical="center" shrinkToFit="1"/>
    </xf>
    <xf numFmtId="0" fontId="4" fillId="2" borderId="14" xfId="0" applyFont="1" applyFill="1" applyBorder="1" applyAlignment="1" applyProtection="1">
      <alignment horizontal="left" vertical="center" shrinkToFit="1"/>
    </xf>
    <xf numFmtId="0" fontId="3" fillId="2" borderId="6" xfId="0" applyFont="1" applyFill="1" applyBorder="1" applyAlignment="1" applyProtection="1">
      <alignment horizontal="left" vertical="center" shrinkToFit="1"/>
    </xf>
    <xf numFmtId="0" fontId="8" fillId="2" borderId="7" xfId="0" applyFont="1" applyFill="1" applyBorder="1" applyAlignment="1" applyProtection="1">
      <alignment horizontal="left" vertical="center" shrinkToFit="1"/>
    </xf>
    <xf numFmtId="0" fontId="8" fillId="2" borderId="8" xfId="0" applyFont="1" applyFill="1" applyBorder="1" applyAlignment="1" applyProtection="1">
      <alignment horizontal="left" vertical="center" shrinkToFit="1"/>
    </xf>
    <xf numFmtId="0" fontId="4" fillId="2" borderId="6" xfId="0" applyFont="1" applyFill="1" applyBorder="1" applyAlignment="1" applyProtection="1">
      <alignment horizontal="left" vertical="center" shrinkToFit="1"/>
    </xf>
    <xf numFmtId="0" fontId="4" fillId="2" borderId="7" xfId="0" applyFont="1" applyFill="1" applyBorder="1" applyAlignment="1" applyProtection="1">
      <alignment horizontal="left" vertical="center" shrinkToFit="1"/>
    </xf>
    <xf numFmtId="0" fontId="4" fillId="2" borderId="8" xfId="0" applyFont="1" applyFill="1" applyBorder="1" applyAlignment="1" applyProtection="1">
      <alignment horizontal="left" vertical="center" shrinkToFit="1"/>
    </xf>
    <xf numFmtId="0" fontId="16" fillId="2" borderId="22" xfId="0" applyFont="1" applyFill="1" applyBorder="1" applyAlignment="1" applyProtection="1">
      <alignment horizontal="left" vertical="center" shrinkToFit="1"/>
    </xf>
    <xf numFmtId="0" fontId="16" fillId="2" borderId="23" xfId="0" applyFont="1" applyFill="1" applyBorder="1" applyAlignment="1" applyProtection="1">
      <alignment horizontal="left" vertical="center" shrinkToFit="1"/>
    </xf>
    <xf numFmtId="0" fontId="16" fillId="2" borderId="24" xfId="0" applyFont="1" applyFill="1" applyBorder="1" applyAlignment="1" applyProtection="1">
      <alignment horizontal="left" vertical="center" shrinkToFit="1"/>
    </xf>
    <xf numFmtId="0" fontId="8" fillId="0" borderId="20"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4" borderId="6"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16" fillId="2" borderId="9" xfId="0" applyFont="1" applyFill="1" applyBorder="1" applyAlignment="1" applyProtection="1">
      <alignment horizontal="left" vertical="center" shrinkToFit="1"/>
    </xf>
    <xf numFmtId="0" fontId="16" fillId="2" borderId="10" xfId="0" applyFont="1" applyFill="1" applyBorder="1" applyAlignment="1" applyProtection="1">
      <alignment horizontal="left" vertical="center" shrinkToFit="1"/>
    </xf>
    <xf numFmtId="0" fontId="16" fillId="2" borderId="11" xfId="0" applyFont="1" applyFill="1" applyBorder="1" applyAlignment="1" applyProtection="1">
      <alignment horizontal="left" vertical="center" shrinkToFit="1"/>
    </xf>
    <xf numFmtId="0" fontId="12" fillId="4" borderId="0" xfId="0" applyFont="1" applyFill="1" applyAlignment="1" applyProtection="1">
      <alignment horizontal="left" vertical="center"/>
    </xf>
    <xf numFmtId="0" fontId="16" fillId="3" borderId="3" xfId="0" applyFont="1" applyFill="1" applyBorder="1" applyAlignment="1" applyProtection="1">
      <alignment horizontal="left" vertical="center"/>
    </xf>
    <xf numFmtId="0" fontId="8" fillId="0" borderId="1" xfId="0" applyFont="1" applyBorder="1" applyAlignment="1" applyProtection="1">
      <alignment horizontal="center" vertical="center"/>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7" fillId="0" borderId="1" xfId="0" applyFont="1" applyBorder="1" applyAlignment="1" applyProtection="1">
      <alignment horizontal="center" vertical="center"/>
    </xf>
    <xf numFmtId="0" fontId="16" fillId="2" borderId="12" xfId="0" applyFont="1" applyFill="1" applyBorder="1" applyAlignment="1" applyProtection="1">
      <alignment horizontal="left" vertical="center" shrinkToFit="1"/>
    </xf>
    <xf numFmtId="0" fontId="16" fillId="2" borderId="13" xfId="0" applyFont="1" applyFill="1" applyBorder="1" applyAlignment="1" applyProtection="1">
      <alignment horizontal="left" vertical="center" shrinkToFit="1"/>
    </xf>
    <xf numFmtId="0" fontId="16" fillId="2" borderId="14" xfId="0" applyFont="1" applyFill="1" applyBorder="1" applyAlignment="1" applyProtection="1">
      <alignment horizontal="left" vertical="center" shrinkToFit="1"/>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2" borderId="9" xfId="0" applyFont="1" applyFill="1" applyBorder="1" applyAlignment="1" applyProtection="1">
      <alignment horizontal="left" vertical="center" shrinkToFit="1"/>
    </xf>
    <xf numFmtId="0" fontId="8" fillId="2" borderId="10" xfId="0" applyFont="1" applyFill="1" applyBorder="1" applyAlignment="1" applyProtection="1">
      <alignment horizontal="left" vertical="center" shrinkToFit="1"/>
    </xf>
    <xf numFmtId="0" fontId="8" fillId="2" borderId="11" xfId="0" applyFont="1" applyFill="1" applyBorder="1" applyAlignment="1" applyProtection="1">
      <alignment horizontal="left" vertical="center" shrinkToFit="1"/>
    </xf>
    <xf numFmtId="0" fontId="12" fillId="4" borderId="0" xfId="0" applyFont="1" applyFill="1" applyAlignment="1" applyProtection="1">
      <alignment horizontal="left" vertical="center" wrapText="1"/>
    </xf>
    <xf numFmtId="0" fontId="13" fillId="4" borderId="0" xfId="0" applyFont="1" applyFill="1" applyAlignment="1" applyProtection="1">
      <alignment horizontal="left" vertical="center" wrapText="1"/>
    </xf>
    <xf numFmtId="0" fontId="12" fillId="4" borderId="0" xfId="0" applyFont="1" applyFill="1" applyAlignment="1" applyProtection="1">
      <alignment horizontal="left" wrapText="1"/>
    </xf>
    <xf numFmtId="0" fontId="0" fillId="7" borderId="5" xfId="0" applyFill="1" applyBorder="1" applyAlignment="1" applyProtection="1">
      <alignment horizontal="center" vertical="center"/>
    </xf>
    <xf numFmtId="0" fontId="3" fillId="4" borderId="3"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12"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9" xfId="0" applyFont="1" applyBorder="1" applyAlignment="1" applyProtection="1">
      <alignment horizontal="left" vertical="center"/>
    </xf>
    <xf numFmtId="0" fontId="13" fillId="0" borderId="10" xfId="0" applyFont="1" applyBorder="1" applyAlignment="1" applyProtection="1">
      <alignment horizontal="left" vertical="center"/>
    </xf>
    <xf numFmtId="0" fontId="36" fillId="4" borderId="0" xfId="0" applyFont="1" applyFill="1" applyAlignment="1" applyProtection="1">
      <alignment horizontal="left" vertical="center" wrapText="1"/>
    </xf>
    <xf numFmtId="0" fontId="14" fillId="4" borderId="0" xfId="0" applyFont="1" applyFill="1" applyAlignment="1" applyProtection="1">
      <alignment horizontal="left" vertical="center" wrapText="1"/>
    </xf>
    <xf numFmtId="0" fontId="12" fillId="4" borderId="0" xfId="0" applyFont="1" applyFill="1" applyAlignment="1" applyProtection="1">
      <alignment horizontal="center" vertical="center"/>
    </xf>
    <xf numFmtId="0" fontId="13" fillId="4" borderId="0" xfId="0" applyFont="1" applyFill="1" applyAlignment="1" applyProtection="1">
      <alignment horizontal="center" vertical="center"/>
    </xf>
    <xf numFmtId="0" fontId="16" fillId="2" borderId="6"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3" fillId="0" borderId="16"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6" fillId="3" borderId="15" xfId="0" applyFont="1" applyFill="1" applyBorder="1" applyAlignment="1" applyProtection="1">
      <alignment horizontal="left" vertical="center" shrinkToFit="1"/>
    </xf>
    <xf numFmtId="0" fontId="16" fillId="3" borderId="16" xfId="0" applyFont="1" applyFill="1" applyBorder="1" applyAlignment="1" applyProtection="1">
      <alignment horizontal="left" vertical="center" shrinkToFit="1"/>
    </xf>
    <xf numFmtId="0" fontId="16" fillId="3" borderId="17" xfId="0" applyFont="1" applyFill="1" applyBorder="1" applyAlignment="1" applyProtection="1">
      <alignment horizontal="left" vertical="center" shrinkToFit="1"/>
    </xf>
    <xf numFmtId="180" fontId="10" fillId="0" borderId="2" xfId="0" applyNumberFormat="1" applyFont="1" applyBorder="1" applyAlignment="1" applyProtection="1">
      <alignment horizontal="center" vertical="center"/>
    </xf>
    <xf numFmtId="180" fontId="10" fillId="0" borderId="3" xfId="0" applyNumberFormat="1" applyFont="1" applyBorder="1" applyAlignment="1" applyProtection="1">
      <alignment horizontal="center" vertical="center"/>
    </xf>
    <xf numFmtId="180" fontId="10" fillId="0" borderId="4" xfId="0" applyNumberFormat="1" applyFont="1" applyBorder="1" applyAlignment="1" applyProtection="1">
      <alignment horizontal="center" vertical="center"/>
    </xf>
    <xf numFmtId="0" fontId="3" fillId="4" borderId="0" xfId="0" applyFont="1" applyFill="1" applyAlignment="1" applyProtection="1">
      <alignment horizontal="left" vertical="center"/>
    </xf>
    <xf numFmtId="0" fontId="8" fillId="4" borderId="0" xfId="0" applyFont="1" applyFill="1" applyAlignment="1" applyProtection="1">
      <alignment horizontal="left" vertical="center"/>
    </xf>
    <xf numFmtId="0" fontId="3" fillId="0" borderId="4" xfId="0" applyFont="1" applyBorder="1" applyAlignment="1" applyProtection="1">
      <alignment horizontal="center" vertical="center"/>
    </xf>
    <xf numFmtId="0" fontId="3" fillId="0" borderId="1" xfId="0" applyFont="1" applyBorder="1" applyAlignment="1" applyProtection="1">
      <alignment horizontal="center" vertical="center"/>
    </xf>
    <xf numFmtId="0" fontId="8" fillId="3" borderId="6" xfId="0" applyFont="1" applyFill="1" applyBorder="1" applyAlignment="1" applyProtection="1">
      <alignment horizontal="left" vertical="center" shrinkToFi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49"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3" fillId="0" borderId="0" xfId="0" applyFont="1" applyAlignment="1" applyProtection="1">
      <alignment horizontal="left" vertical="center" shrinkToFit="1"/>
    </xf>
    <xf numFmtId="0" fontId="27" fillId="9" borderId="3" xfId="0" applyFont="1" applyFill="1" applyBorder="1" applyAlignment="1" applyProtection="1">
      <alignment horizontal="left" vertical="center"/>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1" fillId="0" borderId="1"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4" fillId="9" borderId="1" xfId="0" applyNumberFormat="1" applyFont="1" applyFill="1" applyBorder="1" applyAlignment="1" applyProtection="1">
      <alignment horizontal="center" vertical="center" shrinkToFit="1"/>
      <protection hidden="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4" fillId="0" borderId="2"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4" fillId="0" borderId="4" xfId="0" applyFont="1" applyBorder="1" applyAlignment="1" applyProtection="1">
      <alignment horizontal="center" vertical="center" shrinkToFi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3" fillId="9" borderId="9" xfId="0" applyFont="1" applyFill="1" applyBorder="1" applyAlignment="1" applyProtection="1">
      <alignment horizontal="center" vertical="center"/>
    </xf>
    <xf numFmtId="0" fontId="23" fillId="9" borderId="11" xfId="0" applyFont="1" applyFill="1" applyBorder="1" applyAlignment="1" applyProtection="1">
      <alignment horizontal="center" vertical="center"/>
    </xf>
    <xf numFmtId="0" fontId="27" fillId="0" borderId="2"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2"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38" fillId="0" borderId="9" xfId="0" applyFont="1" applyBorder="1" applyAlignment="1">
      <alignment horizontal="left" vertical="center" shrinkToFit="1"/>
    </xf>
    <xf numFmtId="0" fontId="38" fillId="0" borderId="10" xfId="0" applyFont="1" applyBorder="1" applyAlignment="1">
      <alignment horizontal="left" vertical="center" shrinkToFit="1"/>
    </xf>
    <xf numFmtId="0" fontId="27" fillId="0" borderId="3" xfId="0" applyFont="1" applyBorder="1" applyAlignment="1">
      <alignment horizontal="left" vertical="center"/>
    </xf>
    <xf numFmtId="0" fontId="21" fillId="0" borderId="2" xfId="0" applyFont="1" applyBorder="1" applyAlignment="1" applyProtection="1">
      <alignment horizontal="center" vertical="center" shrinkToFit="1"/>
    </xf>
    <xf numFmtId="0" fontId="21" fillId="0" borderId="3" xfId="0" applyFont="1" applyBorder="1" applyAlignment="1" applyProtection="1">
      <alignment horizontal="center" vertical="center" shrinkToFit="1"/>
    </xf>
    <xf numFmtId="0" fontId="24" fillId="0" borderId="5" xfId="0" applyFont="1" applyBorder="1" applyAlignment="1">
      <alignment horizontal="center" vertical="center"/>
    </xf>
    <xf numFmtId="0" fontId="24"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27" fillId="0" borderId="20" xfId="0" applyFont="1" applyBorder="1" applyAlignment="1">
      <alignment horizontal="center" vertical="center"/>
    </xf>
    <xf numFmtId="0" fontId="21" fillId="0" borderId="7"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0" xfId="0" applyFont="1" applyBorder="1" applyAlignment="1">
      <alignment horizontal="center" vertical="center" shrinkToFit="1"/>
    </xf>
    <xf numFmtId="0" fontId="24" fillId="0" borderId="1" xfId="0" applyFont="1" applyBorder="1" applyAlignment="1">
      <alignment horizontal="left" vertical="center" shrinkToFi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37" fillId="0" borderId="2" xfId="0" applyFont="1" applyBorder="1" applyAlignment="1">
      <alignment horizontal="left" vertical="center" shrinkToFit="1"/>
    </xf>
    <xf numFmtId="0" fontId="37" fillId="0" borderId="3" xfId="0" applyFont="1" applyBorder="1" applyAlignment="1">
      <alignment horizontal="left" vertical="center" shrinkToFit="1"/>
    </xf>
    <xf numFmtId="0" fontId="23" fillId="0" borderId="3" xfId="0" applyFont="1" applyBorder="1" applyAlignment="1">
      <alignment horizontal="center" vertical="center" shrinkToFi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4" fillId="0" borderId="3"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4" fillId="0" borderId="2"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4" xfId="0" applyFont="1" applyBorder="1" applyAlignment="1">
      <alignment horizontal="left" vertical="center" shrinkToFi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18" fillId="0" borderId="4" xfId="0" applyFont="1" applyBorder="1" applyAlignment="1">
      <alignment horizontal="center" vertical="center"/>
    </xf>
    <xf numFmtId="0" fontId="27" fillId="0" borderId="0" xfId="0" applyFont="1" applyBorder="1" applyAlignment="1" applyProtection="1">
      <alignment horizontal="center" vertical="center" wrapText="1"/>
    </xf>
    <xf numFmtId="0" fontId="30" fillId="0" borderId="0" xfId="0" applyFont="1" applyAlignment="1">
      <alignment horizontal="center" vertical="center"/>
    </xf>
    <xf numFmtId="0" fontId="24" fillId="0" borderId="0" xfId="0" applyFont="1" applyBorder="1" applyAlignment="1" applyProtection="1">
      <alignment horizontal="left" vertical="center" shrinkToFit="1"/>
    </xf>
    <xf numFmtId="0" fontId="24" fillId="0" borderId="10" xfId="0" applyFont="1" applyBorder="1" applyAlignment="1" applyProtection="1">
      <alignment horizontal="left" vertical="center" shrinkToFit="1"/>
    </xf>
    <xf numFmtId="0" fontId="27" fillId="0" borderId="0" xfId="0" applyFont="1" applyBorder="1" applyAlignment="1" applyProtection="1">
      <alignment horizontal="center" vertical="center"/>
    </xf>
    <xf numFmtId="0" fontId="27" fillId="0" borderId="15"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3" fillId="0" borderId="0" xfId="0" applyFont="1" applyAlignment="1" applyProtection="1">
      <alignment horizontal="left" vertical="center"/>
    </xf>
    <xf numFmtId="0" fontId="23" fillId="0" borderId="0" xfId="0" applyFont="1" applyAlignment="1" applyProtection="1">
      <alignment horizontal="center" vertical="center" shrinkToFit="1"/>
    </xf>
    <xf numFmtId="0" fontId="23" fillId="0" borderId="0" xfId="0" applyFont="1" applyBorder="1" applyAlignment="1" applyProtection="1">
      <alignment horizontal="center" vertical="center"/>
    </xf>
    <xf numFmtId="0" fontId="23" fillId="0" borderId="10" xfId="0" applyFont="1" applyBorder="1" applyAlignment="1" applyProtection="1">
      <alignment horizontal="center" vertical="center"/>
    </xf>
    <xf numFmtId="180" fontId="24" fillId="0" borderId="0" xfId="0" applyNumberFormat="1" applyFont="1" applyBorder="1" applyAlignment="1">
      <alignment horizontal="center" vertical="center"/>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7" fillId="0" borderId="12" xfId="0" applyFont="1" applyBorder="1" applyAlignment="1">
      <alignment horizontal="center" vertical="center" shrinkToFit="1"/>
    </xf>
    <xf numFmtId="0" fontId="27" fillId="0" borderId="14" xfId="0" applyFont="1" applyBorder="1" applyAlignment="1">
      <alignment horizontal="center" vertical="center" shrinkToFit="1"/>
    </xf>
    <xf numFmtId="0" fontId="38" fillId="0" borderId="12"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14" xfId="0" applyFont="1" applyBorder="1" applyAlignment="1">
      <alignment horizontal="center" vertical="center" shrinkToFit="1"/>
    </xf>
    <xf numFmtId="0" fontId="27" fillId="0" borderId="0" xfId="0" applyFont="1" applyAlignment="1" applyProtection="1">
      <alignment horizontal="right" vertical="center"/>
    </xf>
    <xf numFmtId="0" fontId="29" fillId="0" borderId="0" xfId="0" applyFont="1" applyAlignment="1" applyProtection="1">
      <alignment horizontal="center" vertical="center"/>
    </xf>
    <xf numFmtId="0" fontId="23" fillId="0" borderId="6" xfId="0" applyFont="1" applyBorder="1" applyAlignment="1" applyProtection="1">
      <alignment horizontal="center" vertical="center"/>
    </xf>
    <xf numFmtId="0" fontId="23" fillId="0" borderId="8"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1" xfId="0" applyFont="1" applyBorder="1" applyAlignment="1" applyProtection="1">
      <alignment horizontal="center" vertical="center"/>
    </xf>
    <xf numFmtId="0" fontId="23" fillId="0" borderId="15" xfId="0" applyFont="1" applyBorder="1" applyAlignment="1" applyProtection="1">
      <alignment horizontal="center" vertical="center" shrinkToFit="1"/>
    </xf>
    <xf numFmtId="0" fontId="23" fillId="0" borderId="16" xfId="0" applyFont="1" applyBorder="1" applyAlignment="1" applyProtection="1">
      <alignment horizontal="center" vertical="center" shrinkToFit="1"/>
    </xf>
    <xf numFmtId="0" fontId="23" fillId="0" borderId="17" xfId="0" applyFont="1" applyBorder="1" applyAlignment="1" applyProtection="1">
      <alignment horizontal="center" vertical="center" shrinkToFit="1"/>
    </xf>
    <xf numFmtId="0" fontId="29" fillId="0" borderId="12" xfId="0" applyFont="1" applyBorder="1" applyAlignment="1" applyProtection="1">
      <alignment horizontal="center" vertical="center" shrinkToFit="1"/>
    </xf>
    <xf numFmtId="0" fontId="29" fillId="0" borderId="13"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27"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xf>
    <xf numFmtId="0" fontId="27" fillId="0" borderId="2" xfId="0" applyFont="1" applyBorder="1" applyAlignment="1" applyProtection="1">
      <alignment horizontal="left" vertical="center"/>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1" xfId="0" applyFont="1" applyBorder="1" applyAlignment="1" applyProtection="1">
      <alignment horizontal="center" vertical="center" wrapText="1"/>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43" fillId="0" borderId="0"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21" fillId="0" borderId="18"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1" fillId="0" borderId="4" xfId="0" applyFont="1" applyBorder="1" applyAlignment="1" applyProtection="1">
      <alignment horizontal="center" vertical="center" shrinkToFit="1"/>
    </xf>
    <xf numFmtId="0" fontId="23" fillId="0" borderId="0" xfId="0" applyFont="1" applyAlignment="1" applyProtection="1">
      <alignment horizontal="right" vertical="center"/>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1" fillId="0" borderId="4" xfId="0" applyFont="1" applyBorder="1" applyAlignment="1" applyProtection="1">
      <alignment horizontal="center" vertical="center" wrapText="1"/>
    </xf>
    <xf numFmtId="0" fontId="45" fillId="2" borderId="29" xfId="0" applyFont="1" applyFill="1" applyBorder="1" applyAlignment="1">
      <alignment horizontal="left" vertical="center" wrapText="1"/>
    </xf>
    <xf numFmtId="0" fontId="45" fillId="2" borderId="30" xfId="0" applyFont="1" applyFill="1" applyBorder="1" applyAlignment="1">
      <alignment horizontal="left" vertical="center" wrapText="1"/>
    </xf>
    <xf numFmtId="0" fontId="45" fillId="2" borderId="31" xfId="0" applyFont="1" applyFill="1" applyBorder="1" applyAlignment="1">
      <alignment horizontal="left" vertical="center" wrapText="1"/>
    </xf>
    <xf numFmtId="0" fontId="45" fillId="2" borderId="3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33" xfId="0" applyFont="1" applyFill="1" applyBorder="1" applyAlignment="1">
      <alignment horizontal="left" vertical="center" wrapText="1"/>
    </xf>
    <xf numFmtId="0" fontId="0" fillId="4" borderId="32" xfId="0" applyFill="1" applyBorder="1" applyAlignment="1">
      <alignment horizontal="left" vertical="center" wrapText="1"/>
    </xf>
    <xf numFmtId="0" fontId="0" fillId="4" borderId="0" xfId="0" applyFill="1" applyBorder="1" applyAlignment="1">
      <alignment horizontal="left" vertical="center" wrapText="1"/>
    </xf>
    <xf numFmtId="0" fontId="37" fillId="4" borderId="30" xfId="0" applyFont="1" applyFill="1" applyBorder="1" applyAlignment="1">
      <alignment horizontal="right" vertical="center"/>
    </xf>
    <xf numFmtId="0" fontId="37" fillId="4" borderId="31" xfId="0" applyFont="1" applyFill="1" applyBorder="1" applyAlignment="1">
      <alignment horizontal="right" vertical="center"/>
    </xf>
    <xf numFmtId="0" fontId="47" fillId="4" borderId="40" xfId="0" applyFont="1" applyFill="1" applyBorder="1" applyAlignment="1">
      <alignment horizontal="center" vertical="center" textRotation="255"/>
    </xf>
    <xf numFmtId="0" fontId="47" fillId="4" borderId="41" xfId="0" applyFont="1" applyFill="1" applyBorder="1" applyAlignment="1">
      <alignment horizontal="center" vertical="center" textRotation="255"/>
    </xf>
    <xf numFmtId="0" fontId="22" fillId="4" borderId="29" xfId="0" applyFont="1" applyFill="1" applyBorder="1" applyAlignment="1" applyProtection="1">
      <alignment horizontal="center" vertical="center" shrinkToFit="1"/>
      <protection locked="0"/>
    </xf>
    <xf numFmtId="0" fontId="22" fillId="4" borderId="30" xfId="0" applyFont="1" applyFill="1" applyBorder="1" applyAlignment="1" applyProtection="1">
      <alignment horizontal="center" vertical="center" shrinkToFit="1"/>
      <protection locked="0"/>
    </xf>
    <xf numFmtId="0" fontId="22" fillId="4" borderId="31" xfId="0" applyFont="1" applyFill="1" applyBorder="1" applyAlignment="1" applyProtection="1">
      <alignment horizontal="center" vertical="center" shrinkToFit="1"/>
      <protection locked="0"/>
    </xf>
    <xf numFmtId="0" fontId="22" fillId="4" borderId="34" xfId="0" applyFont="1" applyFill="1" applyBorder="1" applyAlignment="1" applyProtection="1">
      <alignment horizontal="center" vertical="center" shrinkToFit="1"/>
      <protection locked="0"/>
    </xf>
    <xf numFmtId="0" fontId="22" fillId="4" borderId="35" xfId="0" applyFont="1" applyFill="1" applyBorder="1" applyAlignment="1" applyProtection="1">
      <alignment horizontal="center" vertical="center" shrinkToFit="1"/>
      <protection locked="0"/>
    </xf>
    <xf numFmtId="0" fontId="22" fillId="4" borderId="39" xfId="0" applyFont="1" applyFill="1" applyBorder="1" applyAlignment="1" applyProtection="1">
      <alignment horizontal="center" vertical="center" shrinkToFit="1"/>
      <protection locked="0"/>
    </xf>
    <xf numFmtId="0" fontId="58" fillId="4" borderId="31" xfId="0" applyFont="1" applyFill="1" applyBorder="1" applyAlignment="1">
      <alignment horizontal="center" vertical="center" textRotation="255"/>
    </xf>
    <xf numFmtId="0" fontId="58" fillId="4" borderId="39" xfId="0" applyFont="1" applyFill="1" applyBorder="1" applyAlignment="1">
      <alignment horizontal="center" vertical="center" textRotation="255"/>
    </xf>
    <xf numFmtId="0" fontId="47" fillId="4" borderId="29" xfId="0" applyFont="1" applyFill="1" applyBorder="1" applyAlignment="1">
      <alignment horizontal="center" vertical="center" textRotation="255"/>
    </xf>
    <xf numFmtId="0" fontId="47" fillId="4" borderId="30" xfId="0" applyFont="1" applyFill="1" applyBorder="1" applyAlignment="1">
      <alignment horizontal="center" vertical="center" textRotation="255"/>
    </xf>
    <xf numFmtId="0" fontId="47" fillId="4" borderId="34" xfId="0" applyFont="1" applyFill="1" applyBorder="1" applyAlignment="1">
      <alignment horizontal="center" vertical="center" textRotation="255"/>
    </xf>
    <xf numFmtId="0" fontId="47" fillId="4" borderId="35" xfId="0" applyFont="1" applyFill="1" applyBorder="1" applyAlignment="1">
      <alignment horizontal="center" vertical="center" textRotation="255"/>
    </xf>
    <xf numFmtId="177" fontId="43" fillId="4" borderId="0" xfId="0" applyNumberFormat="1" applyFont="1" applyFill="1" applyBorder="1" applyAlignment="1">
      <alignment horizontal="center" vertical="center" shrinkToFit="1"/>
    </xf>
    <xf numFmtId="179" fontId="46" fillId="4" borderId="35" xfId="0" applyNumberFormat="1" applyFont="1" applyFill="1" applyBorder="1" applyAlignment="1">
      <alignment horizontal="center" vertical="center" shrinkToFit="1"/>
    </xf>
    <xf numFmtId="0" fontId="45" fillId="2" borderId="34"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39" xfId="0" applyFont="1" applyFill="1" applyBorder="1" applyAlignment="1">
      <alignment horizontal="left" vertical="center" wrapText="1"/>
    </xf>
    <xf numFmtId="0" fontId="48" fillId="4" borderId="0" xfId="0" applyFont="1" applyFill="1" applyBorder="1" applyAlignment="1">
      <alignment horizontal="left" wrapText="1"/>
    </xf>
    <xf numFmtId="0" fontId="48" fillId="4" borderId="33" xfId="0" applyFont="1" applyFill="1" applyBorder="1" applyAlignment="1">
      <alignment horizontal="left" wrapText="1"/>
    </xf>
    <xf numFmtId="0" fontId="25" fillId="4" borderId="35" xfId="0" applyFont="1" applyFill="1" applyBorder="1" applyAlignment="1">
      <alignment horizontal="left" vertical="center" wrapText="1"/>
    </xf>
    <xf numFmtId="0" fontId="48" fillId="4" borderId="0" xfId="0" applyFont="1" applyFill="1" applyBorder="1" applyAlignment="1">
      <alignment horizontal="left" vertical="center" wrapText="1"/>
    </xf>
    <xf numFmtId="0" fontId="48" fillId="4" borderId="33" xfId="0" applyFont="1" applyFill="1" applyBorder="1" applyAlignment="1">
      <alignment horizontal="left" vertical="center" wrapText="1"/>
    </xf>
    <xf numFmtId="0" fontId="45" fillId="4" borderId="0"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4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5" fillId="4" borderId="42" xfId="0" applyFont="1" applyFill="1" applyBorder="1" applyAlignment="1">
      <alignment horizontal="center" vertical="center" wrapText="1"/>
    </xf>
    <xf numFmtId="0" fontId="48" fillId="4" borderId="0" xfId="0" applyFont="1" applyFill="1" applyBorder="1" applyAlignment="1">
      <alignment vertical="top"/>
    </xf>
    <xf numFmtId="0" fontId="48" fillId="4" borderId="33" xfId="0" applyFont="1" applyFill="1" applyBorder="1" applyAlignment="1">
      <alignment vertical="top"/>
    </xf>
    <xf numFmtId="55" fontId="24" fillId="0" borderId="0" xfId="0" applyNumberFormat="1" applyFont="1" applyBorder="1" applyAlignment="1">
      <alignment horizontal="center" vertical="center"/>
    </xf>
    <xf numFmtId="0" fontId="24" fillId="0" borderId="0" xfId="0" applyFont="1" applyBorder="1" applyAlignment="1">
      <alignment horizontal="left" vertical="center"/>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3" fillId="0" borderId="0" xfId="0" applyFont="1" applyBorder="1" applyAlignment="1">
      <alignment horizontal="left" vertical="center" wrapText="1"/>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23" fillId="0" borderId="35" xfId="0" applyFont="1" applyBorder="1" applyAlignment="1">
      <alignment horizontal="left" vertical="center" wrapText="1"/>
    </xf>
    <xf numFmtId="0" fontId="23" fillId="0" borderId="39" xfId="0" applyFont="1" applyBorder="1" applyAlignment="1">
      <alignment horizontal="left" vertical="center" wrapText="1"/>
    </xf>
    <xf numFmtId="180" fontId="27" fillId="0" borderId="30" xfId="0" applyNumberFormat="1" applyFont="1" applyBorder="1" applyAlignment="1">
      <alignment horizontal="right" vertical="center"/>
    </xf>
    <xf numFmtId="180" fontId="27" fillId="0" borderId="31" xfId="0" applyNumberFormat="1" applyFont="1" applyBorder="1" applyAlignment="1">
      <alignment horizontal="right" vertical="center"/>
    </xf>
    <xf numFmtId="0" fontId="26" fillId="0" borderId="0" xfId="0" applyFont="1" applyBorder="1" applyAlignment="1">
      <alignment horizontal="center" vertical="center"/>
    </xf>
    <xf numFmtId="0" fontId="50" fillId="0" borderId="0" xfId="0" applyFont="1" applyBorder="1" applyAlignment="1">
      <alignment horizontal="left" vertical="center"/>
    </xf>
    <xf numFmtId="0" fontId="27" fillId="0" borderId="32" xfId="0" applyFont="1" applyBorder="1" applyAlignment="1">
      <alignment horizontal="center" vertical="center"/>
    </xf>
    <xf numFmtId="0" fontId="27" fillId="0" borderId="0" xfId="0" applyFont="1" applyBorder="1" applyAlignment="1">
      <alignment horizontal="center" vertical="center"/>
    </xf>
    <xf numFmtId="0" fontId="27" fillId="0" borderId="33" xfId="0" applyFont="1" applyBorder="1" applyAlignment="1">
      <alignment horizontal="center" vertical="center"/>
    </xf>
    <xf numFmtId="0" fontId="25" fillId="0" borderId="0" xfId="0" applyFont="1" applyAlignment="1">
      <alignment horizontal="right" vertical="center"/>
    </xf>
    <xf numFmtId="0" fontId="19" fillId="0" borderId="0" xfId="0" applyFont="1" applyAlignment="1">
      <alignment horizontal="right" vertical="center"/>
    </xf>
    <xf numFmtId="0" fontId="19" fillId="0" borderId="0" xfId="0" applyFont="1" applyBorder="1" applyAlignment="1">
      <alignment horizontal="left" vertical="center"/>
    </xf>
    <xf numFmtId="0" fontId="24" fillId="0" borderId="0" xfId="0" applyFont="1" applyBorder="1" applyAlignment="1">
      <alignment horizontal="left" vertical="center" shrinkToFit="1"/>
    </xf>
    <xf numFmtId="0" fontId="24" fillId="0" borderId="33" xfId="0" applyFont="1" applyBorder="1" applyAlignment="1">
      <alignment horizontal="left" vertical="center" shrinkToFit="1"/>
    </xf>
    <xf numFmtId="0" fontId="0" fillId="5"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CCFFCC"/>
      <color rgb="FFCCECFF"/>
      <color rgb="FFFF7C80"/>
      <color rgb="FF99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152400</xdr:colOff>
      <xdr:row>49</xdr:row>
      <xdr:rowOff>171449</xdr:rowOff>
    </xdr:from>
    <xdr:to>
      <xdr:col>17</xdr:col>
      <xdr:colOff>323850</xdr:colOff>
      <xdr:row>54</xdr:row>
      <xdr:rowOff>257174</xdr:rowOff>
    </xdr:to>
    <xdr:sp macro="" textlink="">
      <xdr:nvSpPr>
        <xdr:cNvPr id="4" name="右中かっこ 3"/>
        <xdr:cNvSpPr/>
      </xdr:nvSpPr>
      <xdr:spPr>
        <a:xfrm>
          <a:off x="10020300" y="22440899"/>
          <a:ext cx="171450" cy="1495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152400</xdr:colOff>
      <xdr:row>49</xdr:row>
      <xdr:rowOff>95251</xdr:rowOff>
    </xdr:from>
    <xdr:to>
      <xdr:col>17</xdr:col>
      <xdr:colOff>314325</xdr:colOff>
      <xdr:row>54</xdr:row>
      <xdr:rowOff>257175</xdr:rowOff>
    </xdr:to>
    <xdr:sp macro="" textlink="">
      <xdr:nvSpPr>
        <xdr:cNvPr id="3" name="右中かっこ 2"/>
        <xdr:cNvSpPr/>
      </xdr:nvSpPr>
      <xdr:spPr>
        <a:xfrm>
          <a:off x="10115550" y="16735426"/>
          <a:ext cx="161925" cy="17811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285750</xdr:colOff>
      <xdr:row>21</xdr:row>
      <xdr:rowOff>171450</xdr:rowOff>
    </xdr:from>
    <xdr:to>
      <xdr:col>10</xdr:col>
      <xdr:colOff>133350</xdr:colOff>
      <xdr:row>22</xdr:row>
      <xdr:rowOff>104775</xdr:rowOff>
    </xdr:to>
    <xdr:sp macro="" textlink="">
      <xdr:nvSpPr>
        <xdr:cNvPr id="2" name="AutoShape 13"/>
        <xdr:cNvSpPr>
          <a:spLocks noChangeArrowheads="1"/>
        </xdr:cNvSpPr>
      </xdr:nvSpPr>
      <xdr:spPr bwMode="auto">
        <a:xfrm>
          <a:off x="5686425" y="6257925"/>
          <a:ext cx="447675" cy="2381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142875</xdr:colOff>
      <xdr:row>8</xdr:row>
      <xdr:rowOff>38100</xdr:rowOff>
    </xdr:from>
    <xdr:to>
      <xdr:col>17</xdr:col>
      <xdr:colOff>66675</xdr:colOff>
      <xdr:row>8</xdr:row>
      <xdr:rowOff>190500</xdr:rowOff>
    </xdr:to>
    <xdr:sp macro="" textlink="">
      <xdr:nvSpPr>
        <xdr:cNvPr id="26" name="Rectangle 41"/>
        <xdr:cNvSpPr>
          <a:spLocks noChangeArrowheads="1"/>
        </xdr:cNvSpPr>
      </xdr:nvSpPr>
      <xdr:spPr bwMode="auto">
        <a:xfrm>
          <a:off x="1800225" y="1743075"/>
          <a:ext cx="7658100" cy="1524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400050</xdr:colOff>
      <xdr:row>9</xdr:row>
      <xdr:rowOff>114300</xdr:rowOff>
    </xdr:from>
    <xdr:to>
      <xdr:col>16</xdr:col>
      <xdr:colOff>0</xdr:colOff>
      <xdr:row>13</xdr:row>
      <xdr:rowOff>28575</xdr:rowOff>
    </xdr:to>
    <xdr:grpSp>
      <xdr:nvGrpSpPr>
        <xdr:cNvPr id="27" name="Group 45"/>
        <xdr:cNvGrpSpPr>
          <a:grpSpLocks/>
        </xdr:cNvGrpSpPr>
      </xdr:nvGrpSpPr>
      <xdr:grpSpPr bwMode="auto">
        <a:xfrm>
          <a:off x="2238375" y="2543175"/>
          <a:ext cx="7400925" cy="1133475"/>
          <a:chOff x="93" y="205"/>
          <a:chExt cx="615" cy="128"/>
        </a:xfrm>
        <a:solidFill>
          <a:sysClr val="window" lastClr="FFFFFF"/>
        </a:solidFill>
      </xdr:grpSpPr>
      <xdr:sp macro="" textlink="">
        <xdr:nvSpPr>
          <xdr:cNvPr id="28" name="Rectangle 42"/>
          <xdr:cNvSpPr>
            <a:spLocks noChangeArrowheads="1"/>
          </xdr:cNvSpPr>
        </xdr:nvSpPr>
        <xdr:spPr bwMode="auto">
          <a:xfrm>
            <a:off x="93" y="205"/>
            <a:ext cx="615" cy="128"/>
          </a:xfrm>
          <a:prstGeom prst="rect">
            <a:avLst/>
          </a:prstGeom>
          <a:grpFill/>
          <a:ln w="19050">
            <a:solidFill>
              <a:srgbClr val="000000"/>
            </a:solidFill>
            <a:miter lim="800000"/>
            <a:headEnd/>
            <a:tailEnd/>
          </a:ln>
          <a:extLst/>
        </xdr:spPr>
      </xdr:sp>
      <xdr:sp macro="" textlink="">
        <xdr:nvSpPr>
          <xdr:cNvPr id="29" name="Line 44"/>
          <xdr:cNvSpPr>
            <a:spLocks noChangeShapeType="1"/>
          </xdr:cNvSpPr>
        </xdr:nvSpPr>
        <xdr:spPr bwMode="auto">
          <a:xfrm>
            <a:off x="93" y="286"/>
            <a:ext cx="615" cy="1"/>
          </a:xfrm>
          <a:prstGeom prst="line">
            <a:avLst/>
          </a:prstGeom>
          <a:grpFill/>
          <a:ln w="19050">
            <a:solidFill>
              <a:srgbClr val="000000"/>
            </a:solidFill>
            <a:round/>
            <a:headEnd/>
            <a:tailEnd/>
          </a:ln>
          <a:extLst/>
        </xdr:spPr>
      </xdr:sp>
    </xdr:grpSp>
    <xdr:clientData/>
  </xdr:twoCellAnchor>
  <xdr:twoCellAnchor>
    <xdr:from>
      <xdr:col>0</xdr:col>
      <xdr:colOff>491903</xdr:colOff>
      <xdr:row>9</xdr:row>
      <xdr:rowOff>23361</xdr:rowOff>
    </xdr:from>
    <xdr:to>
      <xdr:col>3</xdr:col>
      <xdr:colOff>243753</xdr:colOff>
      <xdr:row>23</xdr:row>
      <xdr:rowOff>62792</xdr:rowOff>
    </xdr:to>
    <xdr:grpSp>
      <xdr:nvGrpSpPr>
        <xdr:cNvPr id="30" name="Group 52"/>
        <xdr:cNvGrpSpPr>
          <a:grpSpLocks/>
        </xdr:cNvGrpSpPr>
      </xdr:nvGrpSpPr>
      <xdr:grpSpPr bwMode="auto">
        <a:xfrm rot="-263923">
          <a:off x="491903" y="2452236"/>
          <a:ext cx="1590175" cy="4306631"/>
          <a:chOff x="629" y="104"/>
          <a:chExt cx="134" cy="363"/>
        </a:xfrm>
      </xdr:grpSpPr>
      <xdr:grpSp>
        <xdr:nvGrpSpPr>
          <xdr:cNvPr id="31" name="Group 48"/>
          <xdr:cNvGrpSpPr>
            <a:grpSpLocks/>
          </xdr:cNvGrpSpPr>
        </xdr:nvGrpSpPr>
        <xdr:grpSpPr bwMode="auto">
          <a:xfrm>
            <a:off x="629" y="282"/>
            <a:ext cx="60" cy="185"/>
            <a:chOff x="629" y="282"/>
            <a:chExt cx="60" cy="185"/>
          </a:xfrm>
        </xdr:grpSpPr>
        <xdr:sp macro="" textlink="">
          <xdr:nvSpPr>
            <xdr:cNvPr id="35" name="AutoShape 46"/>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 name="AutoShape 47"/>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32" name="Group 49"/>
          <xdr:cNvGrpSpPr>
            <a:grpSpLocks/>
          </xdr:cNvGrpSpPr>
        </xdr:nvGrpSpPr>
        <xdr:grpSpPr bwMode="auto">
          <a:xfrm>
            <a:off x="703" y="104"/>
            <a:ext cx="60" cy="185"/>
            <a:chOff x="629" y="282"/>
            <a:chExt cx="60" cy="185"/>
          </a:xfrm>
        </xdr:grpSpPr>
        <xdr:sp macro="" textlink="">
          <xdr:nvSpPr>
            <xdr:cNvPr id="33" name="AutoShape 50"/>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AutoShape 51"/>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16</xdr:col>
      <xdr:colOff>456257</xdr:colOff>
      <xdr:row>9</xdr:row>
      <xdr:rowOff>117241</xdr:rowOff>
    </xdr:from>
    <xdr:to>
      <xdr:col>19</xdr:col>
      <xdr:colOff>163402</xdr:colOff>
      <xdr:row>23</xdr:row>
      <xdr:rowOff>58647</xdr:rowOff>
    </xdr:to>
    <xdr:grpSp>
      <xdr:nvGrpSpPr>
        <xdr:cNvPr id="37" name="Group 53"/>
        <xdr:cNvGrpSpPr>
          <a:grpSpLocks/>
        </xdr:cNvGrpSpPr>
      </xdr:nvGrpSpPr>
      <xdr:grpSpPr bwMode="auto">
        <a:xfrm rot="263923" flipH="1">
          <a:off x="10095557" y="2546116"/>
          <a:ext cx="1507370" cy="4208606"/>
          <a:chOff x="629" y="104"/>
          <a:chExt cx="134" cy="363"/>
        </a:xfrm>
      </xdr:grpSpPr>
      <xdr:grpSp>
        <xdr:nvGrpSpPr>
          <xdr:cNvPr id="38" name="Group 54"/>
          <xdr:cNvGrpSpPr>
            <a:grpSpLocks/>
          </xdr:cNvGrpSpPr>
        </xdr:nvGrpSpPr>
        <xdr:grpSpPr bwMode="auto">
          <a:xfrm>
            <a:off x="629" y="282"/>
            <a:ext cx="60" cy="185"/>
            <a:chOff x="629" y="282"/>
            <a:chExt cx="60" cy="185"/>
          </a:xfrm>
        </xdr:grpSpPr>
        <xdr:sp macro="" textlink="">
          <xdr:nvSpPr>
            <xdr:cNvPr id="42" name="AutoShape 55"/>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 name="AutoShape 56"/>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39" name="Group 57"/>
          <xdr:cNvGrpSpPr>
            <a:grpSpLocks/>
          </xdr:cNvGrpSpPr>
        </xdr:nvGrpSpPr>
        <xdr:grpSpPr bwMode="auto">
          <a:xfrm>
            <a:off x="703" y="104"/>
            <a:ext cx="60" cy="185"/>
            <a:chOff x="629" y="282"/>
            <a:chExt cx="60" cy="185"/>
          </a:xfrm>
        </xdr:grpSpPr>
        <xdr:sp macro="" textlink="">
          <xdr:nvSpPr>
            <xdr:cNvPr id="40" name="AutoShape 58"/>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 name="AutoShape 59"/>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485774</xdr:colOff>
      <xdr:row>7</xdr:row>
      <xdr:rowOff>104775</xdr:rowOff>
    </xdr:from>
    <xdr:to>
      <xdr:col>25</xdr:col>
      <xdr:colOff>457200</xdr:colOff>
      <xdr:row>8</xdr:row>
      <xdr:rowOff>228600</xdr:rowOff>
    </xdr:to>
    <xdr:grpSp>
      <xdr:nvGrpSpPr>
        <xdr:cNvPr id="44" name="Group 93"/>
        <xdr:cNvGrpSpPr>
          <a:grpSpLocks/>
        </xdr:cNvGrpSpPr>
      </xdr:nvGrpSpPr>
      <xdr:grpSpPr bwMode="auto">
        <a:xfrm>
          <a:off x="14811374" y="2047875"/>
          <a:ext cx="523876" cy="304800"/>
          <a:chOff x="65" y="401"/>
          <a:chExt cx="38" cy="24"/>
        </a:xfrm>
      </xdr:grpSpPr>
      <xdr:sp macro="" textlink="">
        <xdr:nvSpPr>
          <xdr:cNvPr id="45" name="Text Box 82"/>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S.D.</a:t>
            </a:r>
          </a:p>
        </xdr:txBody>
      </xdr:sp>
      <xdr:grpSp>
        <xdr:nvGrpSpPr>
          <xdr:cNvPr id="46" name="Group 92"/>
          <xdr:cNvGrpSpPr>
            <a:grpSpLocks/>
          </xdr:cNvGrpSpPr>
        </xdr:nvGrpSpPr>
        <xdr:grpSpPr bwMode="auto">
          <a:xfrm>
            <a:off x="72" y="401"/>
            <a:ext cx="12" cy="22"/>
            <a:chOff x="78" y="435"/>
            <a:chExt cx="17" cy="25"/>
          </a:xfrm>
        </xdr:grpSpPr>
        <xdr:grpSp>
          <xdr:nvGrpSpPr>
            <xdr:cNvPr id="47" name="Group 91"/>
            <xdr:cNvGrpSpPr>
              <a:grpSpLocks/>
            </xdr:cNvGrpSpPr>
          </xdr:nvGrpSpPr>
          <xdr:grpSpPr bwMode="auto">
            <a:xfrm>
              <a:off x="81" y="449"/>
              <a:ext cx="12" cy="11"/>
              <a:chOff x="186" y="400"/>
              <a:chExt cx="18" cy="18"/>
            </a:xfrm>
          </xdr:grpSpPr>
          <xdr:sp macro="" textlink="">
            <xdr:nvSpPr>
              <xdr:cNvPr id="49" name="Line 64"/>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65"/>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8" name="AutoShape 90"/>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3</xdr:col>
      <xdr:colOff>0</xdr:colOff>
      <xdr:row>18</xdr:row>
      <xdr:rowOff>276225</xdr:rowOff>
    </xdr:from>
    <xdr:to>
      <xdr:col>3</xdr:col>
      <xdr:colOff>523875</xdr:colOff>
      <xdr:row>19</xdr:row>
      <xdr:rowOff>257175</xdr:rowOff>
    </xdr:to>
    <xdr:grpSp>
      <xdr:nvGrpSpPr>
        <xdr:cNvPr id="51" name="Group 105"/>
        <xdr:cNvGrpSpPr>
          <a:grpSpLocks/>
        </xdr:cNvGrpSpPr>
      </xdr:nvGrpSpPr>
      <xdr:grpSpPr bwMode="auto">
        <a:xfrm>
          <a:off x="1838325" y="5448300"/>
          <a:ext cx="523875" cy="285750"/>
          <a:chOff x="113" y="472"/>
          <a:chExt cx="62" cy="26"/>
        </a:xfrm>
      </xdr:grpSpPr>
      <xdr:sp macro="" textlink="">
        <xdr:nvSpPr>
          <xdr:cNvPr id="52" name="Text Box 100"/>
          <xdr:cNvSpPr txBox="1">
            <a:spLocks noChangeArrowheads="1"/>
          </xdr:cNvSpPr>
        </xdr:nvSpPr>
        <xdr:spPr bwMode="auto">
          <a:xfrm>
            <a:off x="121" y="472"/>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Marinba.</a:t>
            </a:r>
          </a:p>
        </xdr:txBody>
      </xdr:sp>
      <xdr:sp macro="" textlink="">
        <xdr:nvSpPr>
          <xdr:cNvPr id="53" name="AutoShape 101"/>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447675</xdr:colOff>
      <xdr:row>16</xdr:row>
      <xdr:rowOff>295275</xdr:rowOff>
    </xdr:from>
    <xdr:to>
      <xdr:col>4</xdr:col>
      <xdr:colOff>428625</xdr:colOff>
      <xdr:row>17</xdr:row>
      <xdr:rowOff>295275</xdr:rowOff>
    </xdr:to>
    <xdr:grpSp>
      <xdr:nvGrpSpPr>
        <xdr:cNvPr id="54" name="Group 106"/>
        <xdr:cNvGrpSpPr>
          <a:grpSpLocks/>
        </xdr:cNvGrpSpPr>
      </xdr:nvGrpSpPr>
      <xdr:grpSpPr bwMode="auto">
        <a:xfrm>
          <a:off x="2286000" y="4857750"/>
          <a:ext cx="581025" cy="304800"/>
          <a:chOff x="113" y="472"/>
          <a:chExt cx="62" cy="26"/>
        </a:xfrm>
      </xdr:grpSpPr>
      <xdr:sp macro="" textlink="">
        <xdr:nvSpPr>
          <xdr:cNvPr id="55" name="Text Box 107"/>
          <xdr:cNvSpPr txBox="1">
            <a:spLocks noChangeArrowheads="1"/>
          </xdr:cNvSpPr>
        </xdr:nvSpPr>
        <xdr:spPr bwMode="auto">
          <a:xfrm>
            <a:off x="121" y="472"/>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　</a:t>
            </a:r>
            <a:r>
              <a:rPr lang="en-US" altLang="ja-JP" sz="950" b="0" i="0" u="none" strike="noStrike" baseline="0">
                <a:solidFill>
                  <a:srgbClr val="000000"/>
                </a:solidFill>
                <a:latin typeface="ＭＳ 明朝"/>
                <a:ea typeface="ＭＳ 明朝"/>
              </a:rPr>
              <a:t>Xylo.</a:t>
            </a:r>
          </a:p>
        </xdr:txBody>
      </xdr:sp>
      <xdr:sp macro="" textlink="">
        <xdr:nvSpPr>
          <xdr:cNvPr id="56" name="AutoShape 108"/>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447675</xdr:colOff>
      <xdr:row>19</xdr:row>
      <xdr:rowOff>66675</xdr:rowOff>
    </xdr:from>
    <xdr:to>
      <xdr:col>4</xdr:col>
      <xdr:colOff>371475</xdr:colOff>
      <xdr:row>20</xdr:row>
      <xdr:rowOff>38100</xdr:rowOff>
    </xdr:to>
    <xdr:grpSp>
      <xdr:nvGrpSpPr>
        <xdr:cNvPr id="57" name="Group 109"/>
        <xdr:cNvGrpSpPr>
          <a:grpSpLocks/>
        </xdr:cNvGrpSpPr>
      </xdr:nvGrpSpPr>
      <xdr:grpSpPr bwMode="auto">
        <a:xfrm>
          <a:off x="2286000" y="5543550"/>
          <a:ext cx="523875" cy="276225"/>
          <a:chOff x="113" y="468"/>
          <a:chExt cx="61" cy="25"/>
        </a:xfrm>
      </xdr:grpSpPr>
      <xdr:sp macro="" textlink="">
        <xdr:nvSpPr>
          <xdr:cNvPr id="58" name="Text Box 110"/>
          <xdr:cNvSpPr txBox="1">
            <a:spLocks noChangeArrowheads="1"/>
          </xdr:cNvSpPr>
        </xdr:nvSpPr>
        <xdr:spPr bwMode="auto">
          <a:xfrm>
            <a:off x="120" y="470"/>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ﾋﾞﾌﾞﾗﾌｫｰﾝ</a:t>
            </a:r>
            <a:r>
              <a:rPr lang="en-US" altLang="ja-JP" sz="950" b="0" i="0" u="none" strike="noStrike" baseline="0">
                <a:solidFill>
                  <a:srgbClr val="000000"/>
                </a:solidFill>
                <a:latin typeface="ＭＳ 明朝"/>
                <a:ea typeface="ＭＳ 明朝"/>
              </a:rPr>
              <a:t>.</a:t>
            </a:r>
          </a:p>
        </xdr:txBody>
      </xdr:sp>
      <xdr:sp macro="" textlink="">
        <xdr:nvSpPr>
          <xdr:cNvPr id="59" name="AutoShape 111"/>
          <xdr:cNvSpPr>
            <a:spLocks noChangeArrowheads="1"/>
          </xdr:cNvSpPr>
        </xdr:nvSpPr>
        <xdr:spPr bwMode="auto">
          <a:xfrm rot="-7928255" flipH="1" flipV="1">
            <a:off x="130" y="451"/>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361950</xdr:colOff>
      <xdr:row>17</xdr:row>
      <xdr:rowOff>219075</xdr:rowOff>
    </xdr:from>
    <xdr:to>
      <xdr:col>5</xdr:col>
      <xdr:colOff>209550</xdr:colOff>
      <xdr:row>18</xdr:row>
      <xdr:rowOff>209550</xdr:rowOff>
    </xdr:to>
    <xdr:grpSp>
      <xdr:nvGrpSpPr>
        <xdr:cNvPr id="60" name="Group 112"/>
        <xdr:cNvGrpSpPr>
          <a:grpSpLocks/>
        </xdr:cNvGrpSpPr>
      </xdr:nvGrpSpPr>
      <xdr:grpSpPr bwMode="auto">
        <a:xfrm>
          <a:off x="2800350" y="5086350"/>
          <a:ext cx="447675" cy="295275"/>
          <a:chOff x="110" y="472"/>
          <a:chExt cx="65" cy="33"/>
        </a:xfrm>
      </xdr:grpSpPr>
      <xdr:sp macro="" textlink="">
        <xdr:nvSpPr>
          <xdr:cNvPr id="61" name="Text Box 113"/>
          <xdr:cNvSpPr txBox="1">
            <a:spLocks noChangeArrowheads="1"/>
          </xdr:cNvSpPr>
        </xdr:nvSpPr>
        <xdr:spPr bwMode="auto">
          <a:xfrm>
            <a:off x="121" y="472"/>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Glocken.</a:t>
            </a:r>
          </a:p>
        </xdr:txBody>
      </xdr:sp>
      <xdr:sp macro="" textlink="">
        <xdr:nvSpPr>
          <xdr:cNvPr id="62" name="AutoShape 114"/>
          <xdr:cNvSpPr>
            <a:spLocks noChangeArrowheads="1"/>
          </xdr:cNvSpPr>
        </xdr:nvSpPr>
        <xdr:spPr bwMode="auto">
          <a:xfrm rot="-7928255" flipH="1" flipV="1">
            <a:off x="127" y="463"/>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123825</xdr:colOff>
      <xdr:row>10</xdr:row>
      <xdr:rowOff>95250</xdr:rowOff>
    </xdr:from>
    <xdr:to>
      <xdr:col>21</xdr:col>
      <xdr:colOff>390525</xdr:colOff>
      <xdr:row>11</xdr:row>
      <xdr:rowOff>114300</xdr:rowOff>
    </xdr:to>
    <xdr:grpSp>
      <xdr:nvGrpSpPr>
        <xdr:cNvPr id="63" name="Group 123"/>
        <xdr:cNvGrpSpPr>
          <a:grpSpLocks/>
        </xdr:cNvGrpSpPr>
      </xdr:nvGrpSpPr>
      <xdr:grpSpPr bwMode="auto">
        <a:xfrm>
          <a:off x="12792075" y="2828925"/>
          <a:ext cx="266700" cy="323850"/>
          <a:chOff x="119" y="455"/>
          <a:chExt cx="28" cy="30"/>
        </a:xfrm>
      </xdr:grpSpPr>
      <xdr:sp macro="" textlink="">
        <xdr:nvSpPr>
          <xdr:cNvPr id="64" name="Text Box 118"/>
          <xdr:cNvSpPr txBox="1">
            <a:spLocks noChangeArrowheads="1"/>
          </xdr:cNvSpPr>
        </xdr:nvSpPr>
        <xdr:spPr bwMode="auto">
          <a:xfrm>
            <a:off x="119" y="468"/>
            <a:ext cx="28"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Sym</a:t>
            </a:r>
          </a:p>
        </xdr:txBody>
      </xdr:sp>
      <xdr:grpSp>
        <xdr:nvGrpSpPr>
          <xdr:cNvPr id="65" name="Group 119"/>
          <xdr:cNvGrpSpPr>
            <a:grpSpLocks/>
          </xdr:cNvGrpSpPr>
        </xdr:nvGrpSpPr>
        <xdr:grpSpPr bwMode="auto">
          <a:xfrm>
            <a:off x="125" y="455"/>
            <a:ext cx="14" cy="18"/>
            <a:chOff x="145" y="458"/>
            <a:chExt cx="22" cy="36"/>
          </a:xfrm>
        </xdr:grpSpPr>
        <xdr:sp macro="" textlink="">
          <xdr:nvSpPr>
            <xdr:cNvPr id="66" name="Oval 120"/>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121"/>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68" name="Oval 122"/>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47624</xdr:colOff>
      <xdr:row>7</xdr:row>
      <xdr:rowOff>104775</xdr:rowOff>
    </xdr:from>
    <xdr:to>
      <xdr:col>25</xdr:col>
      <xdr:colOff>9525</xdr:colOff>
      <xdr:row>8</xdr:row>
      <xdr:rowOff>238126</xdr:rowOff>
    </xdr:to>
    <xdr:grpSp>
      <xdr:nvGrpSpPr>
        <xdr:cNvPr id="69" name="Group 124"/>
        <xdr:cNvGrpSpPr>
          <a:grpSpLocks/>
        </xdr:cNvGrpSpPr>
      </xdr:nvGrpSpPr>
      <xdr:grpSpPr bwMode="auto">
        <a:xfrm>
          <a:off x="14373224" y="2047875"/>
          <a:ext cx="514351" cy="314326"/>
          <a:chOff x="65" y="401"/>
          <a:chExt cx="38" cy="24"/>
        </a:xfrm>
      </xdr:grpSpPr>
      <xdr:sp macro="" textlink="">
        <xdr:nvSpPr>
          <xdr:cNvPr id="70" name="Text Box 125"/>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T.D.</a:t>
            </a:r>
          </a:p>
        </xdr:txBody>
      </xdr:sp>
      <xdr:grpSp>
        <xdr:nvGrpSpPr>
          <xdr:cNvPr id="71" name="Group 126"/>
          <xdr:cNvGrpSpPr>
            <a:grpSpLocks/>
          </xdr:cNvGrpSpPr>
        </xdr:nvGrpSpPr>
        <xdr:grpSpPr bwMode="auto">
          <a:xfrm>
            <a:off x="72" y="401"/>
            <a:ext cx="12" cy="22"/>
            <a:chOff x="78" y="435"/>
            <a:chExt cx="17" cy="25"/>
          </a:xfrm>
        </xdr:grpSpPr>
        <xdr:grpSp>
          <xdr:nvGrpSpPr>
            <xdr:cNvPr id="72" name="Group 127"/>
            <xdr:cNvGrpSpPr>
              <a:grpSpLocks/>
            </xdr:cNvGrpSpPr>
          </xdr:nvGrpSpPr>
          <xdr:grpSpPr bwMode="auto">
            <a:xfrm>
              <a:off x="81" y="449"/>
              <a:ext cx="12" cy="11"/>
              <a:chOff x="186" y="400"/>
              <a:chExt cx="18" cy="18"/>
            </a:xfrm>
          </xdr:grpSpPr>
          <xdr:sp macro="" textlink="">
            <xdr:nvSpPr>
              <xdr:cNvPr id="74" name="Line 128"/>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Line 129"/>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3" name="AutoShape 130"/>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190499</xdr:colOff>
      <xdr:row>7</xdr:row>
      <xdr:rowOff>133350</xdr:rowOff>
    </xdr:from>
    <xdr:to>
      <xdr:col>22</xdr:col>
      <xdr:colOff>123824</xdr:colOff>
      <xdr:row>9</xdr:row>
      <xdr:rowOff>28575</xdr:rowOff>
    </xdr:to>
    <xdr:grpSp>
      <xdr:nvGrpSpPr>
        <xdr:cNvPr id="76" name="Group 136"/>
        <xdr:cNvGrpSpPr>
          <a:grpSpLocks/>
        </xdr:cNvGrpSpPr>
      </xdr:nvGrpSpPr>
      <xdr:grpSpPr bwMode="auto">
        <a:xfrm>
          <a:off x="12858749" y="2076450"/>
          <a:ext cx="485775" cy="381000"/>
          <a:chOff x="202" y="478"/>
          <a:chExt cx="46" cy="32"/>
        </a:xfrm>
      </xdr:grpSpPr>
      <xdr:sp macro="" textlink="">
        <xdr:nvSpPr>
          <xdr:cNvPr id="77" name="Text Box 84"/>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78" name="Group 135"/>
          <xdr:cNvGrpSpPr>
            <a:grpSpLocks/>
          </xdr:cNvGrpSpPr>
        </xdr:nvGrpSpPr>
        <xdr:grpSpPr bwMode="auto">
          <a:xfrm>
            <a:off x="213" y="478"/>
            <a:ext cx="24" cy="32"/>
            <a:chOff x="213" y="478"/>
            <a:chExt cx="35" cy="57"/>
          </a:xfrm>
        </xdr:grpSpPr>
        <xdr:sp macro="" textlink="">
          <xdr:nvSpPr>
            <xdr:cNvPr id="79" name="Oval 131"/>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132"/>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133"/>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134"/>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22</xdr:col>
      <xdr:colOff>28575</xdr:colOff>
      <xdr:row>10</xdr:row>
      <xdr:rowOff>38100</xdr:rowOff>
    </xdr:from>
    <xdr:to>
      <xdr:col>22</xdr:col>
      <xdr:colOff>352425</xdr:colOff>
      <xdr:row>11</xdr:row>
      <xdr:rowOff>38100</xdr:rowOff>
    </xdr:to>
    <xdr:grpSp>
      <xdr:nvGrpSpPr>
        <xdr:cNvPr id="83" name="Group 137"/>
        <xdr:cNvGrpSpPr>
          <a:grpSpLocks/>
        </xdr:cNvGrpSpPr>
      </xdr:nvGrpSpPr>
      <xdr:grpSpPr bwMode="auto">
        <a:xfrm>
          <a:off x="13249275" y="2771775"/>
          <a:ext cx="323850" cy="304800"/>
          <a:chOff x="202" y="478"/>
          <a:chExt cx="46" cy="32"/>
        </a:xfrm>
      </xdr:grpSpPr>
      <xdr:sp macro="" textlink="">
        <xdr:nvSpPr>
          <xdr:cNvPr id="84" name="Text Box 138"/>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85" name="Group 139"/>
          <xdr:cNvGrpSpPr>
            <a:grpSpLocks/>
          </xdr:cNvGrpSpPr>
        </xdr:nvGrpSpPr>
        <xdr:grpSpPr bwMode="auto">
          <a:xfrm>
            <a:off x="213" y="478"/>
            <a:ext cx="24" cy="32"/>
            <a:chOff x="213" y="478"/>
            <a:chExt cx="35" cy="57"/>
          </a:xfrm>
        </xdr:grpSpPr>
        <xdr:sp macro="" textlink="">
          <xdr:nvSpPr>
            <xdr:cNvPr id="86" name="Oval 140"/>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141"/>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142"/>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Line 143"/>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25</xdr:col>
      <xdr:colOff>314325</xdr:colOff>
      <xdr:row>9</xdr:row>
      <xdr:rowOff>428625</xdr:rowOff>
    </xdr:from>
    <xdr:to>
      <xdr:col>25</xdr:col>
      <xdr:colOff>514350</xdr:colOff>
      <xdr:row>10</xdr:row>
      <xdr:rowOff>152400</xdr:rowOff>
    </xdr:to>
    <xdr:sp macro="" textlink="">
      <xdr:nvSpPr>
        <xdr:cNvPr id="90" name="Text Box 144"/>
        <xdr:cNvSpPr txBox="1">
          <a:spLocks noChangeArrowheads="1"/>
        </xdr:cNvSpPr>
      </xdr:nvSpPr>
      <xdr:spPr bwMode="auto">
        <a:xfrm>
          <a:off x="14297025" y="2352675"/>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85735</xdr:colOff>
      <xdr:row>9</xdr:row>
      <xdr:rowOff>209550</xdr:rowOff>
    </xdr:from>
    <xdr:to>
      <xdr:col>16</xdr:col>
      <xdr:colOff>528648</xdr:colOff>
      <xdr:row>11</xdr:row>
      <xdr:rowOff>161925</xdr:rowOff>
    </xdr:to>
    <xdr:grpSp>
      <xdr:nvGrpSpPr>
        <xdr:cNvPr id="94" name="Group 177"/>
        <xdr:cNvGrpSpPr>
          <a:grpSpLocks/>
        </xdr:cNvGrpSpPr>
      </xdr:nvGrpSpPr>
      <xdr:grpSpPr bwMode="auto">
        <a:xfrm>
          <a:off x="9725035" y="2638425"/>
          <a:ext cx="442913" cy="561975"/>
          <a:chOff x="657" y="179"/>
          <a:chExt cx="33" cy="75"/>
        </a:xfrm>
      </xdr:grpSpPr>
      <xdr:sp macro="" textlink="">
        <xdr:nvSpPr>
          <xdr:cNvPr id="95" name="AutoShape 151"/>
          <xdr:cNvSpPr>
            <a:spLocks/>
          </xdr:cNvSpPr>
        </xdr:nvSpPr>
        <xdr:spPr bwMode="auto">
          <a:xfrm rot="10800000" flipH="1">
            <a:off x="661" y="179"/>
            <a:ext cx="9" cy="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96" name="Text Box 152"/>
          <xdr:cNvSpPr txBox="1">
            <a:spLocks noChangeArrowheads="1"/>
          </xdr:cNvSpPr>
        </xdr:nvSpPr>
        <xdr:spPr bwMode="auto">
          <a:xfrm>
            <a:off x="657" y="204"/>
            <a:ext cx="33" cy="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180cm</a:t>
            </a:r>
          </a:p>
        </xdr:txBody>
      </xdr:sp>
    </xdr:grpSp>
    <xdr:clientData/>
  </xdr:twoCellAnchor>
  <xdr:twoCellAnchor>
    <xdr:from>
      <xdr:col>16</xdr:col>
      <xdr:colOff>104775</xdr:colOff>
      <xdr:row>12</xdr:row>
      <xdr:rowOff>0</xdr:rowOff>
    </xdr:from>
    <xdr:to>
      <xdr:col>16</xdr:col>
      <xdr:colOff>200025</xdr:colOff>
      <xdr:row>13</xdr:row>
      <xdr:rowOff>66675</xdr:rowOff>
    </xdr:to>
    <xdr:sp macro="" textlink="">
      <xdr:nvSpPr>
        <xdr:cNvPr id="97" name="AutoShape 153"/>
        <xdr:cNvSpPr>
          <a:spLocks/>
        </xdr:cNvSpPr>
      </xdr:nvSpPr>
      <xdr:spPr bwMode="auto">
        <a:xfrm rot="10800000" flipH="1">
          <a:off x="8943975" y="2924175"/>
          <a:ext cx="95250" cy="3714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12</xdr:row>
      <xdr:rowOff>76200</xdr:rowOff>
    </xdr:from>
    <xdr:to>
      <xdr:col>17</xdr:col>
      <xdr:colOff>152400</xdr:colOff>
      <xdr:row>13</xdr:row>
      <xdr:rowOff>9525</xdr:rowOff>
    </xdr:to>
    <xdr:sp macro="" textlink="">
      <xdr:nvSpPr>
        <xdr:cNvPr id="98" name="Text Box 154"/>
        <xdr:cNvSpPr txBox="1">
          <a:spLocks noChangeArrowheads="1"/>
        </xdr:cNvSpPr>
      </xdr:nvSpPr>
      <xdr:spPr bwMode="auto">
        <a:xfrm>
          <a:off x="8982075" y="3124200"/>
          <a:ext cx="56197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0</xdr:col>
      <xdr:colOff>457199</xdr:colOff>
      <xdr:row>23</xdr:row>
      <xdr:rowOff>285750</xdr:rowOff>
    </xdr:from>
    <xdr:to>
      <xdr:col>1</xdr:col>
      <xdr:colOff>352424</xdr:colOff>
      <xdr:row>24</xdr:row>
      <xdr:rowOff>219075</xdr:rowOff>
    </xdr:to>
    <xdr:sp macro="" textlink="">
      <xdr:nvSpPr>
        <xdr:cNvPr id="119" name="Text Box 176"/>
        <xdr:cNvSpPr txBox="1">
          <a:spLocks noChangeArrowheads="1"/>
        </xdr:cNvSpPr>
      </xdr:nvSpPr>
      <xdr:spPr bwMode="auto">
        <a:xfrm>
          <a:off x="457199" y="6981825"/>
          <a:ext cx="4476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入場</a:t>
          </a:r>
        </a:p>
      </xdr:txBody>
    </xdr:sp>
    <xdr:clientData/>
  </xdr:twoCellAnchor>
  <xdr:twoCellAnchor>
    <xdr:from>
      <xdr:col>0</xdr:col>
      <xdr:colOff>466725</xdr:colOff>
      <xdr:row>24</xdr:row>
      <xdr:rowOff>238125</xdr:rowOff>
    </xdr:from>
    <xdr:to>
      <xdr:col>1</xdr:col>
      <xdr:colOff>228600</xdr:colOff>
      <xdr:row>24</xdr:row>
      <xdr:rowOff>238125</xdr:rowOff>
    </xdr:to>
    <xdr:sp macro="" textlink="">
      <xdr:nvSpPr>
        <xdr:cNvPr id="120" name="Line 179"/>
        <xdr:cNvSpPr>
          <a:spLocks noChangeShapeType="1"/>
        </xdr:cNvSpPr>
      </xdr:nvSpPr>
      <xdr:spPr bwMode="auto">
        <a:xfrm flipV="1">
          <a:off x="466725" y="723900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485775</xdr:colOff>
      <xdr:row>24</xdr:row>
      <xdr:rowOff>190500</xdr:rowOff>
    </xdr:from>
    <xdr:to>
      <xdr:col>19</xdr:col>
      <xdr:colOff>314325</xdr:colOff>
      <xdr:row>24</xdr:row>
      <xdr:rowOff>190500</xdr:rowOff>
    </xdr:to>
    <xdr:sp macro="" textlink="">
      <xdr:nvSpPr>
        <xdr:cNvPr id="121" name="Line 180"/>
        <xdr:cNvSpPr>
          <a:spLocks noChangeShapeType="1"/>
        </xdr:cNvSpPr>
      </xdr:nvSpPr>
      <xdr:spPr bwMode="auto">
        <a:xfrm flipV="1">
          <a:off x="10429875" y="7191375"/>
          <a:ext cx="3810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495301</xdr:colOff>
      <xdr:row>23</xdr:row>
      <xdr:rowOff>228600</xdr:rowOff>
    </xdr:from>
    <xdr:to>
      <xdr:col>19</xdr:col>
      <xdr:colOff>438151</xdr:colOff>
      <xdr:row>24</xdr:row>
      <xdr:rowOff>171449</xdr:rowOff>
    </xdr:to>
    <xdr:sp macro="" textlink="">
      <xdr:nvSpPr>
        <xdr:cNvPr id="122" name="Text Box 181"/>
        <xdr:cNvSpPr txBox="1">
          <a:spLocks noChangeArrowheads="1"/>
        </xdr:cNvSpPr>
      </xdr:nvSpPr>
      <xdr:spPr bwMode="auto">
        <a:xfrm>
          <a:off x="10439401" y="6924675"/>
          <a:ext cx="495300" cy="24764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退場</a:t>
          </a:r>
        </a:p>
      </xdr:txBody>
    </xdr:sp>
    <xdr:clientData/>
  </xdr:twoCellAnchor>
  <xdr:twoCellAnchor>
    <xdr:from>
      <xdr:col>0</xdr:col>
      <xdr:colOff>142875</xdr:colOff>
      <xdr:row>19</xdr:row>
      <xdr:rowOff>9525</xdr:rowOff>
    </xdr:from>
    <xdr:to>
      <xdr:col>1</xdr:col>
      <xdr:colOff>28575</xdr:colOff>
      <xdr:row>19</xdr:row>
      <xdr:rowOff>209550</xdr:rowOff>
    </xdr:to>
    <xdr:sp macro="" textlink="">
      <xdr:nvSpPr>
        <xdr:cNvPr id="123" name="Text Box 182"/>
        <xdr:cNvSpPr txBox="1">
          <a:spLocks noChangeArrowheads="1"/>
        </xdr:cNvSpPr>
      </xdr:nvSpPr>
      <xdr:spPr bwMode="auto">
        <a:xfrm>
          <a:off x="142875" y="5486400"/>
          <a:ext cx="438150" cy="2000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下手側</a:t>
          </a:r>
        </a:p>
      </xdr:txBody>
    </xdr:sp>
    <xdr:clientData/>
  </xdr:twoCellAnchor>
  <xdr:twoCellAnchor>
    <xdr:from>
      <xdr:col>19</xdr:col>
      <xdr:colOff>266701</xdr:colOff>
      <xdr:row>19</xdr:row>
      <xdr:rowOff>19051</xdr:rowOff>
    </xdr:from>
    <xdr:to>
      <xdr:col>20</xdr:col>
      <xdr:colOff>180975</xdr:colOff>
      <xdr:row>19</xdr:row>
      <xdr:rowOff>209551</xdr:rowOff>
    </xdr:to>
    <xdr:sp macro="" textlink="">
      <xdr:nvSpPr>
        <xdr:cNvPr id="124" name="Text Box 183"/>
        <xdr:cNvSpPr txBox="1">
          <a:spLocks noChangeArrowheads="1"/>
        </xdr:cNvSpPr>
      </xdr:nvSpPr>
      <xdr:spPr bwMode="auto">
        <a:xfrm>
          <a:off x="10763251" y="5495926"/>
          <a:ext cx="466724" cy="1905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上手側</a:t>
          </a:r>
        </a:p>
      </xdr:txBody>
    </xdr:sp>
    <xdr:clientData/>
  </xdr:twoCellAnchor>
  <xdr:twoCellAnchor>
    <xdr:from>
      <xdr:col>2</xdr:col>
      <xdr:colOff>381000</xdr:colOff>
      <xdr:row>17</xdr:row>
      <xdr:rowOff>219075</xdr:rowOff>
    </xdr:from>
    <xdr:to>
      <xdr:col>3</xdr:col>
      <xdr:colOff>47625</xdr:colOff>
      <xdr:row>18</xdr:row>
      <xdr:rowOff>276225</xdr:rowOff>
    </xdr:to>
    <xdr:grpSp>
      <xdr:nvGrpSpPr>
        <xdr:cNvPr id="125" name="Group 190"/>
        <xdr:cNvGrpSpPr>
          <a:grpSpLocks/>
        </xdr:cNvGrpSpPr>
      </xdr:nvGrpSpPr>
      <xdr:grpSpPr bwMode="auto">
        <a:xfrm>
          <a:off x="1619250" y="5086350"/>
          <a:ext cx="266700" cy="361950"/>
          <a:chOff x="793" y="136"/>
          <a:chExt cx="34" cy="39"/>
        </a:xfrm>
      </xdr:grpSpPr>
      <xdr:grpSp>
        <xdr:nvGrpSpPr>
          <xdr:cNvPr id="126" name="Group 188"/>
          <xdr:cNvGrpSpPr>
            <a:grpSpLocks/>
          </xdr:cNvGrpSpPr>
        </xdr:nvGrpSpPr>
        <xdr:grpSpPr bwMode="auto">
          <a:xfrm>
            <a:off x="793" y="136"/>
            <a:ext cx="30" cy="23"/>
            <a:chOff x="799" y="161"/>
            <a:chExt cx="52" cy="39"/>
          </a:xfrm>
        </xdr:grpSpPr>
        <xdr:sp macro="" textlink="">
          <xdr:nvSpPr>
            <xdr:cNvPr id="128" name="AutoShape 185"/>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AutoShape 186"/>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187"/>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7" name="Text Box 189"/>
          <xdr:cNvSpPr txBox="1">
            <a:spLocks noChangeArrowheads="1"/>
          </xdr:cNvSpPr>
        </xdr:nvSpPr>
        <xdr:spPr bwMode="auto">
          <a:xfrm>
            <a:off x="793" y="156"/>
            <a:ext cx="34"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Gong</a:t>
            </a:r>
          </a:p>
        </xdr:txBody>
      </xdr:sp>
    </xdr:grpSp>
    <xdr:clientData/>
  </xdr:twoCellAnchor>
  <xdr:twoCellAnchor>
    <xdr:from>
      <xdr:col>2</xdr:col>
      <xdr:colOff>76200</xdr:colOff>
      <xdr:row>19</xdr:row>
      <xdr:rowOff>142875</xdr:rowOff>
    </xdr:from>
    <xdr:to>
      <xdr:col>2</xdr:col>
      <xdr:colOff>419100</xdr:colOff>
      <xdr:row>20</xdr:row>
      <xdr:rowOff>209550</xdr:rowOff>
    </xdr:to>
    <xdr:grpSp>
      <xdr:nvGrpSpPr>
        <xdr:cNvPr id="131" name="Group 199"/>
        <xdr:cNvGrpSpPr>
          <a:grpSpLocks/>
        </xdr:cNvGrpSpPr>
      </xdr:nvGrpSpPr>
      <xdr:grpSpPr bwMode="auto">
        <a:xfrm>
          <a:off x="1314450" y="5619750"/>
          <a:ext cx="342900" cy="371475"/>
          <a:chOff x="794" y="150"/>
          <a:chExt cx="42" cy="37"/>
        </a:xfrm>
      </xdr:grpSpPr>
      <xdr:grpSp>
        <xdr:nvGrpSpPr>
          <xdr:cNvPr id="132" name="Group 197"/>
          <xdr:cNvGrpSpPr>
            <a:grpSpLocks/>
          </xdr:cNvGrpSpPr>
        </xdr:nvGrpSpPr>
        <xdr:grpSpPr bwMode="auto">
          <a:xfrm>
            <a:off x="798" y="150"/>
            <a:ext cx="31" cy="37"/>
            <a:chOff x="702" y="428"/>
            <a:chExt cx="37" cy="49"/>
          </a:xfrm>
        </xdr:grpSpPr>
        <xdr:sp macro="" textlink="">
          <xdr:nvSpPr>
            <xdr:cNvPr id="134" name="Rectangle 196"/>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135" name="Group 195"/>
            <xdr:cNvGrpSpPr>
              <a:grpSpLocks/>
            </xdr:cNvGrpSpPr>
          </xdr:nvGrpSpPr>
          <xdr:grpSpPr bwMode="auto">
            <a:xfrm>
              <a:off x="706" y="428"/>
              <a:ext cx="28" cy="45"/>
              <a:chOff x="695" y="452"/>
              <a:chExt cx="49" cy="49"/>
            </a:xfrm>
          </xdr:grpSpPr>
          <xdr:sp macro="" textlink="">
            <xdr:nvSpPr>
              <xdr:cNvPr id="136" name="AutoShape 191"/>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137" name="Line 192"/>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8" name="Line 193"/>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9" name="Line 194"/>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133" name="Text Box 198"/>
          <xdr:cNvSpPr txBox="1">
            <a:spLocks noChangeArrowheads="1"/>
          </xdr:cNvSpPr>
        </xdr:nvSpPr>
        <xdr:spPr bwMode="auto">
          <a:xfrm>
            <a:off x="794" y="162"/>
            <a:ext cx="42"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24</xdr:col>
      <xdr:colOff>323850</xdr:colOff>
      <xdr:row>15</xdr:row>
      <xdr:rowOff>209550</xdr:rowOff>
    </xdr:from>
    <xdr:to>
      <xdr:col>25</xdr:col>
      <xdr:colOff>114300</xdr:colOff>
      <xdr:row>16</xdr:row>
      <xdr:rowOff>66675</xdr:rowOff>
    </xdr:to>
    <xdr:sp macro="" textlink="">
      <xdr:nvSpPr>
        <xdr:cNvPr id="140" name="Text Box 200"/>
        <xdr:cNvSpPr txBox="1">
          <a:spLocks noChangeArrowheads="1"/>
        </xdr:cNvSpPr>
      </xdr:nvSpPr>
      <xdr:spPr bwMode="auto">
        <a:xfrm>
          <a:off x="14582775" y="4467225"/>
          <a:ext cx="342900" cy="1619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椅子</a:t>
          </a:r>
        </a:p>
      </xdr:txBody>
    </xdr:sp>
    <xdr:clientData/>
  </xdr:twoCellAnchor>
  <xdr:twoCellAnchor>
    <xdr:from>
      <xdr:col>24</xdr:col>
      <xdr:colOff>247650</xdr:colOff>
      <xdr:row>14</xdr:row>
      <xdr:rowOff>190500</xdr:rowOff>
    </xdr:from>
    <xdr:to>
      <xdr:col>25</xdr:col>
      <xdr:colOff>142875</xdr:colOff>
      <xdr:row>15</xdr:row>
      <xdr:rowOff>76200</xdr:rowOff>
    </xdr:to>
    <xdr:sp macro="" textlink="">
      <xdr:nvSpPr>
        <xdr:cNvPr id="141" name="Text Box 201"/>
        <xdr:cNvSpPr txBox="1">
          <a:spLocks noChangeArrowheads="1"/>
        </xdr:cNvSpPr>
      </xdr:nvSpPr>
      <xdr:spPr bwMode="auto">
        <a:xfrm>
          <a:off x="13620750" y="3676650"/>
          <a:ext cx="504825" cy="1524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譜面台</a:t>
          </a:r>
        </a:p>
      </xdr:txBody>
    </xdr:sp>
    <xdr:clientData/>
  </xdr:twoCellAnchor>
  <xdr:twoCellAnchor>
    <xdr:from>
      <xdr:col>25</xdr:col>
      <xdr:colOff>190500</xdr:colOff>
      <xdr:row>18</xdr:row>
      <xdr:rowOff>123825</xdr:rowOff>
    </xdr:from>
    <xdr:to>
      <xdr:col>25</xdr:col>
      <xdr:colOff>390525</xdr:colOff>
      <xdr:row>19</xdr:row>
      <xdr:rowOff>76200</xdr:rowOff>
    </xdr:to>
    <xdr:sp macro="" textlink="">
      <xdr:nvSpPr>
        <xdr:cNvPr id="142" name="Text Box 202"/>
        <xdr:cNvSpPr txBox="1">
          <a:spLocks noChangeArrowheads="1"/>
        </xdr:cNvSpPr>
      </xdr:nvSpPr>
      <xdr:spPr bwMode="auto">
        <a:xfrm>
          <a:off x="14173200" y="4676775"/>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143" name="Text Box 203"/>
        <xdr:cNvSpPr txBox="1">
          <a:spLocks noChangeArrowheads="1"/>
        </xdr:cNvSpPr>
      </xdr:nvSpPr>
      <xdr:spPr bwMode="auto">
        <a:xfrm>
          <a:off x="13677900" y="4381500"/>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47625</xdr:colOff>
      <xdr:row>28</xdr:row>
      <xdr:rowOff>9525</xdr:rowOff>
    </xdr:from>
    <xdr:to>
      <xdr:col>24</xdr:col>
      <xdr:colOff>247650</xdr:colOff>
      <xdr:row>30</xdr:row>
      <xdr:rowOff>57150</xdr:rowOff>
    </xdr:to>
    <xdr:sp macro="" textlink="">
      <xdr:nvSpPr>
        <xdr:cNvPr id="144" name="Text Box 204"/>
        <xdr:cNvSpPr txBox="1">
          <a:spLocks noChangeArrowheads="1"/>
        </xdr:cNvSpPr>
      </xdr:nvSpPr>
      <xdr:spPr bwMode="auto">
        <a:xfrm>
          <a:off x="13420725" y="7343775"/>
          <a:ext cx="200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285749</xdr:colOff>
      <xdr:row>16</xdr:row>
      <xdr:rowOff>209549</xdr:rowOff>
    </xdr:from>
    <xdr:to>
      <xdr:col>25</xdr:col>
      <xdr:colOff>409574</xdr:colOff>
      <xdr:row>17</xdr:row>
      <xdr:rowOff>95250</xdr:rowOff>
    </xdr:to>
    <xdr:sp macro="" textlink="">
      <xdr:nvSpPr>
        <xdr:cNvPr id="173" name="Text Box 358"/>
        <xdr:cNvSpPr txBox="1">
          <a:spLocks noChangeArrowheads="1"/>
        </xdr:cNvSpPr>
      </xdr:nvSpPr>
      <xdr:spPr bwMode="auto">
        <a:xfrm>
          <a:off x="14544674" y="4772024"/>
          <a:ext cx="676275" cy="190501"/>
        </a:xfrm>
        <a:prstGeom prst="rect">
          <a:avLst/>
        </a:prstGeom>
        <a:solidFill>
          <a:srgbClr val="FFFFFF">
            <a:alpha val="62000"/>
          </a:srgbClr>
        </a:solidFill>
        <a:ln w="3175">
          <a:solidFill>
            <a:schemeClr val="tx1"/>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ピアノ椅子</a:t>
          </a:r>
        </a:p>
      </xdr:txBody>
    </xdr:sp>
    <xdr:clientData/>
  </xdr:twoCellAnchor>
  <xdr:twoCellAnchor editAs="oneCell">
    <xdr:from>
      <xdr:col>22</xdr:col>
      <xdr:colOff>276225</xdr:colOff>
      <xdr:row>13</xdr:row>
      <xdr:rowOff>180975</xdr:rowOff>
    </xdr:from>
    <xdr:to>
      <xdr:col>23</xdr:col>
      <xdr:colOff>76200</xdr:colOff>
      <xdr:row>15</xdr:row>
      <xdr:rowOff>152400</xdr:rowOff>
    </xdr:to>
    <xdr:pic>
      <xdr:nvPicPr>
        <xdr:cNvPr id="174" name="Picture 566" descr="h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3400425"/>
          <a:ext cx="352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264454</xdr:colOff>
      <xdr:row>15</xdr:row>
      <xdr:rowOff>43692</xdr:rowOff>
    </xdr:from>
    <xdr:to>
      <xdr:col>16</xdr:col>
      <xdr:colOff>83731</xdr:colOff>
      <xdr:row>16</xdr:row>
      <xdr:rowOff>270586</xdr:rowOff>
    </xdr:to>
    <xdr:pic>
      <xdr:nvPicPr>
        <xdr:cNvPr id="186" name="Picture 29" descr="ピアノ0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23819">
          <a:off x="9303679" y="4301367"/>
          <a:ext cx="419352" cy="531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285750</xdr:colOff>
      <xdr:row>14</xdr:row>
      <xdr:rowOff>0</xdr:rowOff>
    </xdr:from>
    <xdr:to>
      <xdr:col>5</xdr:col>
      <xdr:colOff>276225</xdr:colOff>
      <xdr:row>15</xdr:row>
      <xdr:rowOff>0</xdr:rowOff>
    </xdr:to>
    <xdr:grpSp>
      <xdr:nvGrpSpPr>
        <xdr:cNvPr id="231" name="Group 79"/>
        <xdr:cNvGrpSpPr>
          <a:grpSpLocks/>
        </xdr:cNvGrpSpPr>
      </xdr:nvGrpSpPr>
      <xdr:grpSpPr bwMode="auto">
        <a:xfrm>
          <a:off x="2724150" y="3952875"/>
          <a:ext cx="590550" cy="304800"/>
          <a:chOff x="88" y="343"/>
          <a:chExt cx="50" cy="26"/>
        </a:xfrm>
      </xdr:grpSpPr>
      <xdr:grpSp>
        <xdr:nvGrpSpPr>
          <xdr:cNvPr id="232" name="Group 76"/>
          <xdr:cNvGrpSpPr>
            <a:grpSpLocks/>
          </xdr:cNvGrpSpPr>
        </xdr:nvGrpSpPr>
        <xdr:grpSpPr bwMode="auto">
          <a:xfrm>
            <a:off x="88" y="343"/>
            <a:ext cx="41" cy="26"/>
            <a:chOff x="112" y="356"/>
            <a:chExt cx="52" cy="30"/>
          </a:xfrm>
        </xdr:grpSpPr>
        <xdr:grpSp>
          <xdr:nvGrpSpPr>
            <xdr:cNvPr id="234" name="Group 69"/>
            <xdr:cNvGrpSpPr>
              <a:grpSpLocks/>
            </xdr:cNvGrpSpPr>
          </xdr:nvGrpSpPr>
          <xdr:grpSpPr bwMode="auto">
            <a:xfrm>
              <a:off x="112" y="356"/>
              <a:ext cx="25" cy="29"/>
              <a:chOff x="112" y="356"/>
              <a:chExt cx="29" cy="39"/>
            </a:xfrm>
          </xdr:grpSpPr>
          <xdr:sp macro="" textlink="">
            <xdr:nvSpPr>
              <xdr:cNvPr id="241" name="Oval 62"/>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AutoShape 63"/>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243" name="Group 68"/>
              <xdr:cNvGrpSpPr>
                <a:grpSpLocks/>
              </xdr:cNvGrpSpPr>
            </xdr:nvGrpSpPr>
            <xdr:grpSpPr bwMode="auto">
              <a:xfrm>
                <a:off x="116" y="382"/>
                <a:ext cx="18" cy="13"/>
                <a:chOff x="117" y="386"/>
                <a:chExt cx="18" cy="19"/>
              </a:xfrm>
            </xdr:grpSpPr>
            <xdr:sp macro="" textlink="">
              <xdr:nvSpPr>
                <xdr:cNvPr id="244" name="Line 66"/>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5" name="Line 67"/>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235" name="Group 70"/>
            <xdr:cNvGrpSpPr>
              <a:grpSpLocks/>
            </xdr:cNvGrpSpPr>
          </xdr:nvGrpSpPr>
          <xdr:grpSpPr bwMode="auto">
            <a:xfrm>
              <a:off x="138" y="357"/>
              <a:ext cx="26" cy="29"/>
              <a:chOff x="112" y="356"/>
              <a:chExt cx="30" cy="39"/>
            </a:xfrm>
          </xdr:grpSpPr>
          <xdr:sp macro="" textlink="">
            <xdr:nvSpPr>
              <xdr:cNvPr id="236" name="Oval 71"/>
              <xdr:cNvSpPr>
                <a:spLocks noChangeArrowheads="1"/>
              </xdr:cNvSpPr>
            </xdr:nvSpPr>
            <xdr:spPr bwMode="auto">
              <a:xfrm>
                <a:off x="113"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7" name="AutoShape 72"/>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238" name="Group 73"/>
              <xdr:cNvGrpSpPr>
                <a:grpSpLocks/>
              </xdr:cNvGrpSpPr>
            </xdr:nvGrpSpPr>
            <xdr:grpSpPr bwMode="auto">
              <a:xfrm>
                <a:off x="116" y="382"/>
                <a:ext cx="18" cy="13"/>
                <a:chOff x="117" y="386"/>
                <a:chExt cx="18" cy="19"/>
              </a:xfrm>
            </xdr:grpSpPr>
            <xdr:sp macro="" textlink="">
              <xdr:nvSpPr>
                <xdr:cNvPr id="239" name="Line 74"/>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Line 75"/>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233" name="Text Box 77"/>
          <xdr:cNvSpPr txBox="1">
            <a:spLocks noChangeArrowheads="1"/>
          </xdr:cNvSpPr>
        </xdr:nvSpPr>
        <xdr:spPr bwMode="auto">
          <a:xfrm>
            <a:off x="97" y="348"/>
            <a:ext cx="41"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Timp</a:t>
            </a:r>
          </a:p>
        </xdr:txBody>
      </xdr:sp>
    </xdr:grpSp>
    <xdr:clientData/>
  </xdr:twoCellAnchor>
  <xdr:twoCellAnchor>
    <xdr:from>
      <xdr:col>15</xdr:col>
      <xdr:colOff>190500</xdr:colOff>
      <xdr:row>14</xdr:row>
      <xdr:rowOff>247650</xdr:rowOff>
    </xdr:from>
    <xdr:to>
      <xdr:col>15</xdr:col>
      <xdr:colOff>276225</xdr:colOff>
      <xdr:row>15</xdr:row>
      <xdr:rowOff>47625</xdr:rowOff>
    </xdr:to>
    <xdr:sp macro="" textlink="">
      <xdr:nvSpPr>
        <xdr:cNvPr id="246" name="Oval 348"/>
        <xdr:cNvSpPr>
          <a:spLocks noChangeArrowheads="1"/>
        </xdr:cNvSpPr>
      </xdr:nvSpPr>
      <xdr:spPr bwMode="auto">
        <a:xfrm>
          <a:off x="9229725" y="4200525"/>
          <a:ext cx="85725" cy="104775"/>
        </a:xfrm>
        <a:prstGeom prst="ellipse">
          <a:avLst/>
        </a:prstGeom>
        <a:solidFill>
          <a:srgbClr val="000000"/>
        </a:solidFill>
        <a:ln w="9525">
          <a:solidFill>
            <a:srgbClr val="000000"/>
          </a:solidFill>
          <a:round/>
          <a:headEnd/>
          <a:tailEnd/>
        </a:ln>
      </xdr:spPr>
    </xdr:sp>
    <xdr:clientData/>
  </xdr:twoCellAnchor>
  <xdr:twoCellAnchor>
    <xdr:from>
      <xdr:col>22</xdr:col>
      <xdr:colOff>114300</xdr:colOff>
      <xdr:row>28</xdr:row>
      <xdr:rowOff>76200</xdr:rowOff>
    </xdr:from>
    <xdr:to>
      <xdr:col>22</xdr:col>
      <xdr:colOff>209550</xdr:colOff>
      <xdr:row>28</xdr:row>
      <xdr:rowOff>171450</xdr:rowOff>
    </xdr:to>
    <xdr:sp macro="" textlink="">
      <xdr:nvSpPr>
        <xdr:cNvPr id="248" name="Oval 24"/>
        <xdr:cNvSpPr>
          <a:spLocks noChangeArrowheads="1"/>
        </xdr:cNvSpPr>
      </xdr:nvSpPr>
      <xdr:spPr bwMode="auto">
        <a:xfrm>
          <a:off x="13268325" y="82962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28</xdr:row>
      <xdr:rowOff>47625</xdr:rowOff>
    </xdr:from>
    <xdr:to>
      <xdr:col>24</xdr:col>
      <xdr:colOff>142875</xdr:colOff>
      <xdr:row>28</xdr:row>
      <xdr:rowOff>142875</xdr:rowOff>
    </xdr:to>
    <xdr:sp macro="" textlink="">
      <xdr:nvSpPr>
        <xdr:cNvPr id="249" name="Oval 24"/>
        <xdr:cNvSpPr>
          <a:spLocks noChangeArrowheads="1"/>
        </xdr:cNvSpPr>
      </xdr:nvSpPr>
      <xdr:spPr bwMode="auto">
        <a:xfrm>
          <a:off x="14306550" y="8267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323850</xdr:colOff>
      <xdr:row>28</xdr:row>
      <xdr:rowOff>66675</xdr:rowOff>
    </xdr:from>
    <xdr:to>
      <xdr:col>22</xdr:col>
      <xdr:colOff>419100</xdr:colOff>
      <xdr:row>28</xdr:row>
      <xdr:rowOff>161925</xdr:rowOff>
    </xdr:to>
    <xdr:sp macro="" textlink="">
      <xdr:nvSpPr>
        <xdr:cNvPr id="250" name="Oval 24"/>
        <xdr:cNvSpPr>
          <a:spLocks noChangeArrowheads="1"/>
        </xdr:cNvSpPr>
      </xdr:nvSpPr>
      <xdr:spPr bwMode="auto">
        <a:xfrm>
          <a:off x="13477875" y="82867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28</xdr:row>
      <xdr:rowOff>57150</xdr:rowOff>
    </xdr:from>
    <xdr:to>
      <xdr:col>23</xdr:col>
      <xdr:colOff>114300</xdr:colOff>
      <xdr:row>28</xdr:row>
      <xdr:rowOff>152400</xdr:rowOff>
    </xdr:to>
    <xdr:sp macro="" textlink="">
      <xdr:nvSpPr>
        <xdr:cNvPr id="251" name="Oval 24"/>
        <xdr:cNvSpPr>
          <a:spLocks noChangeArrowheads="1"/>
        </xdr:cNvSpPr>
      </xdr:nvSpPr>
      <xdr:spPr bwMode="auto">
        <a:xfrm>
          <a:off x="13725525" y="8277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24</xdr:row>
      <xdr:rowOff>9525</xdr:rowOff>
    </xdr:from>
    <xdr:to>
      <xdr:col>22</xdr:col>
      <xdr:colOff>257175</xdr:colOff>
      <xdr:row>24</xdr:row>
      <xdr:rowOff>104775</xdr:rowOff>
    </xdr:to>
    <xdr:sp macro="" textlink="">
      <xdr:nvSpPr>
        <xdr:cNvPr id="252" name="Oval 24"/>
        <xdr:cNvSpPr>
          <a:spLocks noChangeArrowheads="1"/>
        </xdr:cNvSpPr>
      </xdr:nvSpPr>
      <xdr:spPr bwMode="auto">
        <a:xfrm>
          <a:off x="13315950" y="70104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352425</xdr:colOff>
      <xdr:row>22</xdr:row>
      <xdr:rowOff>295275</xdr:rowOff>
    </xdr:from>
    <xdr:to>
      <xdr:col>22</xdr:col>
      <xdr:colOff>447675</xdr:colOff>
      <xdr:row>23</xdr:row>
      <xdr:rowOff>85725</xdr:rowOff>
    </xdr:to>
    <xdr:sp macro="" textlink="">
      <xdr:nvSpPr>
        <xdr:cNvPr id="253" name="Oval 24"/>
        <xdr:cNvSpPr>
          <a:spLocks noChangeArrowheads="1"/>
        </xdr:cNvSpPr>
      </xdr:nvSpPr>
      <xdr:spPr bwMode="auto">
        <a:xfrm>
          <a:off x="13506450" y="66865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22</xdr:row>
      <xdr:rowOff>123825</xdr:rowOff>
    </xdr:from>
    <xdr:to>
      <xdr:col>23</xdr:col>
      <xdr:colOff>171450</xdr:colOff>
      <xdr:row>22</xdr:row>
      <xdr:rowOff>219075</xdr:rowOff>
    </xdr:to>
    <xdr:sp macro="" textlink="">
      <xdr:nvSpPr>
        <xdr:cNvPr id="254" name="Oval 24"/>
        <xdr:cNvSpPr>
          <a:spLocks noChangeArrowheads="1"/>
        </xdr:cNvSpPr>
      </xdr:nvSpPr>
      <xdr:spPr bwMode="auto">
        <a:xfrm>
          <a:off x="13782675" y="6515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390525</xdr:colOff>
      <xdr:row>21</xdr:row>
      <xdr:rowOff>285750</xdr:rowOff>
    </xdr:from>
    <xdr:to>
      <xdr:col>23</xdr:col>
      <xdr:colOff>485775</xdr:colOff>
      <xdr:row>22</xdr:row>
      <xdr:rowOff>76200</xdr:rowOff>
    </xdr:to>
    <xdr:sp macro="" textlink="">
      <xdr:nvSpPr>
        <xdr:cNvPr id="255" name="Oval 24"/>
        <xdr:cNvSpPr>
          <a:spLocks noChangeArrowheads="1"/>
        </xdr:cNvSpPr>
      </xdr:nvSpPr>
      <xdr:spPr bwMode="auto">
        <a:xfrm>
          <a:off x="14097000" y="6372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ff>
      <xdr:row>22</xdr:row>
      <xdr:rowOff>47625</xdr:rowOff>
    </xdr:to>
    <xdr:sp macro="" textlink="">
      <xdr:nvSpPr>
        <xdr:cNvPr id="256" name="Oval 24"/>
        <xdr:cNvSpPr>
          <a:spLocks noChangeArrowheads="1"/>
        </xdr:cNvSpPr>
      </xdr:nvSpPr>
      <xdr:spPr bwMode="auto">
        <a:xfrm>
          <a:off x="14363700" y="63436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457200</xdr:colOff>
      <xdr:row>21</xdr:row>
      <xdr:rowOff>266700</xdr:rowOff>
    </xdr:from>
    <xdr:to>
      <xdr:col>25</xdr:col>
      <xdr:colOff>0</xdr:colOff>
      <xdr:row>22</xdr:row>
      <xdr:rowOff>57150</xdr:rowOff>
    </xdr:to>
    <xdr:sp macro="" textlink="">
      <xdr:nvSpPr>
        <xdr:cNvPr id="257" name="Oval 24"/>
        <xdr:cNvSpPr>
          <a:spLocks noChangeArrowheads="1"/>
        </xdr:cNvSpPr>
      </xdr:nvSpPr>
      <xdr:spPr bwMode="auto">
        <a:xfrm>
          <a:off x="14716125" y="63531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200025</xdr:colOff>
      <xdr:row>22</xdr:row>
      <xdr:rowOff>123825</xdr:rowOff>
    </xdr:from>
    <xdr:to>
      <xdr:col>25</xdr:col>
      <xdr:colOff>295275</xdr:colOff>
      <xdr:row>22</xdr:row>
      <xdr:rowOff>219075</xdr:rowOff>
    </xdr:to>
    <xdr:sp macro="" textlink="">
      <xdr:nvSpPr>
        <xdr:cNvPr id="258" name="Oval 24"/>
        <xdr:cNvSpPr>
          <a:spLocks noChangeArrowheads="1"/>
        </xdr:cNvSpPr>
      </xdr:nvSpPr>
      <xdr:spPr bwMode="auto">
        <a:xfrm>
          <a:off x="15011400" y="6515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447675</xdr:colOff>
      <xdr:row>23</xdr:row>
      <xdr:rowOff>57150</xdr:rowOff>
    </xdr:from>
    <xdr:to>
      <xdr:col>25</xdr:col>
      <xdr:colOff>542925</xdr:colOff>
      <xdr:row>23</xdr:row>
      <xdr:rowOff>152400</xdr:rowOff>
    </xdr:to>
    <xdr:sp macro="" textlink="">
      <xdr:nvSpPr>
        <xdr:cNvPr id="259" name="Oval 24"/>
        <xdr:cNvSpPr>
          <a:spLocks noChangeArrowheads="1"/>
        </xdr:cNvSpPr>
      </xdr:nvSpPr>
      <xdr:spPr bwMode="auto">
        <a:xfrm>
          <a:off x="15259050" y="6753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133350</xdr:colOff>
      <xdr:row>23</xdr:row>
      <xdr:rowOff>285750</xdr:rowOff>
    </xdr:from>
    <xdr:to>
      <xdr:col>26</xdr:col>
      <xdr:colOff>228600</xdr:colOff>
      <xdr:row>24</xdr:row>
      <xdr:rowOff>76200</xdr:rowOff>
    </xdr:to>
    <xdr:sp macro="" textlink="">
      <xdr:nvSpPr>
        <xdr:cNvPr id="260" name="Oval 24"/>
        <xdr:cNvSpPr>
          <a:spLocks noChangeArrowheads="1"/>
        </xdr:cNvSpPr>
      </xdr:nvSpPr>
      <xdr:spPr bwMode="auto">
        <a:xfrm>
          <a:off x="15497175" y="69818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323850</xdr:colOff>
      <xdr:row>28</xdr:row>
      <xdr:rowOff>38100</xdr:rowOff>
    </xdr:from>
    <xdr:to>
      <xdr:col>23</xdr:col>
      <xdr:colOff>419100</xdr:colOff>
      <xdr:row>28</xdr:row>
      <xdr:rowOff>133350</xdr:rowOff>
    </xdr:to>
    <xdr:sp macro="" textlink="">
      <xdr:nvSpPr>
        <xdr:cNvPr id="261" name="Oval 24"/>
        <xdr:cNvSpPr>
          <a:spLocks noChangeArrowheads="1"/>
        </xdr:cNvSpPr>
      </xdr:nvSpPr>
      <xdr:spPr bwMode="auto">
        <a:xfrm>
          <a:off x="14030325" y="82581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15</xdr:row>
      <xdr:rowOff>257175</xdr:rowOff>
    </xdr:from>
    <xdr:to>
      <xdr:col>24</xdr:col>
      <xdr:colOff>104775</xdr:colOff>
      <xdr:row>16</xdr:row>
      <xdr:rowOff>47625</xdr:rowOff>
    </xdr:to>
    <xdr:sp macro="" textlink="">
      <xdr:nvSpPr>
        <xdr:cNvPr id="262" name="Oval 24"/>
        <xdr:cNvSpPr>
          <a:spLocks noChangeArrowheads="1"/>
        </xdr:cNvSpPr>
      </xdr:nvSpPr>
      <xdr:spPr bwMode="auto">
        <a:xfrm>
          <a:off x="14268450" y="45148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304800</xdr:colOff>
      <xdr:row>24</xdr:row>
      <xdr:rowOff>85725</xdr:rowOff>
    </xdr:from>
    <xdr:to>
      <xdr:col>22</xdr:col>
      <xdr:colOff>419100</xdr:colOff>
      <xdr:row>24</xdr:row>
      <xdr:rowOff>285750</xdr:rowOff>
    </xdr:to>
    <xdr:grpSp>
      <xdr:nvGrpSpPr>
        <xdr:cNvPr id="263" name="Group 209"/>
        <xdr:cNvGrpSpPr>
          <a:grpSpLocks/>
        </xdr:cNvGrpSpPr>
      </xdr:nvGrpSpPr>
      <xdr:grpSpPr bwMode="auto">
        <a:xfrm>
          <a:off x="13525500" y="7086600"/>
          <a:ext cx="114300" cy="200025"/>
          <a:chOff x="198" y="457"/>
          <a:chExt cx="19" cy="36"/>
        </a:xfrm>
      </xdr:grpSpPr>
      <xdr:sp macro="" textlink="">
        <xdr:nvSpPr>
          <xdr:cNvPr id="264"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5"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457200</xdr:colOff>
      <xdr:row>23</xdr:row>
      <xdr:rowOff>180975</xdr:rowOff>
    </xdr:from>
    <xdr:to>
      <xdr:col>23</xdr:col>
      <xdr:colOff>19050</xdr:colOff>
      <xdr:row>24</xdr:row>
      <xdr:rowOff>76200</xdr:rowOff>
    </xdr:to>
    <xdr:grpSp>
      <xdr:nvGrpSpPr>
        <xdr:cNvPr id="267" name="Group 209"/>
        <xdr:cNvGrpSpPr>
          <a:grpSpLocks/>
        </xdr:cNvGrpSpPr>
      </xdr:nvGrpSpPr>
      <xdr:grpSpPr bwMode="auto">
        <a:xfrm>
          <a:off x="13677900" y="6877050"/>
          <a:ext cx="114300" cy="200025"/>
          <a:chOff x="198" y="457"/>
          <a:chExt cx="19" cy="36"/>
        </a:xfrm>
      </xdr:grpSpPr>
      <xdr:sp macro="" textlink="">
        <xdr:nvSpPr>
          <xdr:cNvPr id="268"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9"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142875</xdr:colOff>
      <xdr:row>23</xdr:row>
      <xdr:rowOff>19050</xdr:rowOff>
    </xdr:from>
    <xdr:to>
      <xdr:col>23</xdr:col>
      <xdr:colOff>257175</xdr:colOff>
      <xdr:row>23</xdr:row>
      <xdr:rowOff>219075</xdr:rowOff>
    </xdr:to>
    <xdr:grpSp>
      <xdr:nvGrpSpPr>
        <xdr:cNvPr id="271" name="Group 209"/>
        <xdr:cNvGrpSpPr>
          <a:grpSpLocks/>
        </xdr:cNvGrpSpPr>
      </xdr:nvGrpSpPr>
      <xdr:grpSpPr bwMode="auto">
        <a:xfrm>
          <a:off x="13916025" y="6715125"/>
          <a:ext cx="114300" cy="200025"/>
          <a:chOff x="198" y="457"/>
          <a:chExt cx="19" cy="36"/>
        </a:xfrm>
      </xdr:grpSpPr>
      <xdr:sp macro="" textlink="">
        <xdr:nvSpPr>
          <xdr:cNvPr id="272"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3"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409575</xdr:colOff>
      <xdr:row>22</xdr:row>
      <xdr:rowOff>209550</xdr:rowOff>
    </xdr:from>
    <xdr:to>
      <xdr:col>23</xdr:col>
      <xdr:colOff>523875</xdr:colOff>
      <xdr:row>23</xdr:row>
      <xdr:rowOff>104775</xdr:rowOff>
    </xdr:to>
    <xdr:grpSp>
      <xdr:nvGrpSpPr>
        <xdr:cNvPr id="275" name="Group 209"/>
        <xdr:cNvGrpSpPr>
          <a:grpSpLocks/>
        </xdr:cNvGrpSpPr>
      </xdr:nvGrpSpPr>
      <xdr:grpSpPr bwMode="auto">
        <a:xfrm>
          <a:off x="14182725" y="6600825"/>
          <a:ext cx="114300" cy="200025"/>
          <a:chOff x="198" y="457"/>
          <a:chExt cx="19" cy="36"/>
        </a:xfrm>
      </xdr:grpSpPr>
      <xdr:sp macro="" textlink="">
        <xdr:nvSpPr>
          <xdr:cNvPr id="276"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7"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22</xdr:row>
      <xdr:rowOff>190500</xdr:rowOff>
    </xdr:from>
    <xdr:to>
      <xdr:col>24</xdr:col>
      <xdr:colOff>200025</xdr:colOff>
      <xdr:row>23</xdr:row>
      <xdr:rowOff>85725</xdr:rowOff>
    </xdr:to>
    <xdr:grpSp>
      <xdr:nvGrpSpPr>
        <xdr:cNvPr id="279" name="Group 209"/>
        <xdr:cNvGrpSpPr>
          <a:grpSpLocks/>
        </xdr:cNvGrpSpPr>
      </xdr:nvGrpSpPr>
      <xdr:grpSpPr bwMode="auto">
        <a:xfrm>
          <a:off x="14411325" y="6581775"/>
          <a:ext cx="114300" cy="200025"/>
          <a:chOff x="198" y="457"/>
          <a:chExt cx="19" cy="36"/>
        </a:xfrm>
      </xdr:grpSpPr>
      <xdr:sp macro="" textlink="">
        <xdr:nvSpPr>
          <xdr:cNvPr id="280"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1"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371475</xdr:colOff>
      <xdr:row>22</xdr:row>
      <xdr:rowOff>180975</xdr:rowOff>
    </xdr:from>
    <xdr:to>
      <xdr:col>24</xdr:col>
      <xdr:colOff>485775</xdr:colOff>
      <xdr:row>23</xdr:row>
      <xdr:rowOff>76200</xdr:rowOff>
    </xdr:to>
    <xdr:grpSp>
      <xdr:nvGrpSpPr>
        <xdr:cNvPr id="283" name="Group 209"/>
        <xdr:cNvGrpSpPr>
          <a:grpSpLocks/>
        </xdr:cNvGrpSpPr>
      </xdr:nvGrpSpPr>
      <xdr:grpSpPr bwMode="auto">
        <a:xfrm>
          <a:off x="14697075" y="6572250"/>
          <a:ext cx="114300" cy="200025"/>
          <a:chOff x="198" y="457"/>
          <a:chExt cx="19" cy="36"/>
        </a:xfrm>
      </xdr:grpSpPr>
      <xdr:sp macro="" textlink="">
        <xdr:nvSpPr>
          <xdr:cNvPr id="284"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5"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14</xdr:row>
      <xdr:rowOff>142875</xdr:rowOff>
    </xdr:from>
    <xdr:to>
      <xdr:col>24</xdr:col>
      <xdr:colOff>133350</xdr:colOff>
      <xdr:row>15</xdr:row>
      <xdr:rowOff>38100</xdr:rowOff>
    </xdr:to>
    <xdr:grpSp>
      <xdr:nvGrpSpPr>
        <xdr:cNvPr id="287" name="Group 209"/>
        <xdr:cNvGrpSpPr>
          <a:grpSpLocks/>
        </xdr:cNvGrpSpPr>
      </xdr:nvGrpSpPr>
      <xdr:grpSpPr bwMode="auto">
        <a:xfrm>
          <a:off x="14344650" y="4095750"/>
          <a:ext cx="114300" cy="200025"/>
          <a:chOff x="198" y="457"/>
          <a:chExt cx="19" cy="36"/>
        </a:xfrm>
      </xdr:grpSpPr>
      <xdr:sp macro="" textlink="">
        <xdr:nvSpPr>
          <xdr:cNvPr id="288"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9"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85725</xdr:colOff>
      <xdr:row>22</xdr:row>
      <xdr:rowOff>276225</xdr:rowOff>
    </xdr:from>
    <xdr:to>
      <xdr:col>25</xdr:col>
      <xdr:colOff>200025</xdr:colOff>
      <xdr:row>23</xdr:row>
      <xdr:rowOff>171450</xdr:rowOff>
    </xdr:to>
    <xdr:grpSp>
      <xdr:nvGrpSpPr>
        <xdr:cNvPr id="291" name="Group 209"/>
        <xdr:cNvGrpSpPr>
          <a:grpSpLocks/>
        </xdr:cNvGrpSpPr>
      </xdr:nvGrpSpPr>
      <xdr:grpSpPr bwMode="auto">
        <a:xfrm>
          <a:off x="14963775" y="6667500"/>
          <a:ext cx="114300" cy="200025"/>
          <a:chOff x="198" y="457"/>
          <a:chExt cx="19" cy="36"/>
        </a:xfrm>
      </xdr:grpSpPr>
      <xdr:sp macro="" textlink="">
        <xdr:nvSpPr>
          <xdr:cNvPr id="292"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3"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333375</xdr:colOff>
      <xdr:row>23</xdr:row>
      <xdr:rowOff>200025</xdr:rowOff>
    </xdr:from>
    <xdr:to>
      <xdr:col>25</xdr:col>
      <xdr:colOff>447675</xdr:colOff>
      <xdr:row>24</xdr:row>
      <xdr:rowOff>95250</xdr:rowOff>
    </xdr:to>
    <xdr:grpSp>
      <xdr:nvGrpSpPr>
        <xdr:cNvPr id="295" name="Group 209"/>
        <xdr:cNvGrpSpPr>
          <a:grpSpLocks/>
        </xdr:cNvGrpSpPr>
      </xdr:nvGrpSpPr>
      <xdr:grpSpPr bwMode="auto">
        <a:xfrm>
          <a:off x="15211425" y="6896100"/>
          <a:ext cx="114300" cy="200025"/>
          <a:chOff x="198" y="457"/>
          <a:chExt cx="19" cy="36"/>
        </a:xfrm>
      </xdr:grpSpPr>
      <xdr:sp macro="" textlink="">
        <xdr:nvSpPr>
          <xdr:cNvPr id="296"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7"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504825</xdr:colOff>
      <xdr:row>24</xdr:row>
      <xdr:rowOff>47625</xdr:rowOff>
    </xdr:from>
    <xdr:to>
      <xdr:col>26</xdr:col>
      <xdr:colOff>66675</xdr:colOff>
      <xdr:row>24</xdr:row>
      <xdr:rowOff>247650</xdr:rowOff>
    </xdr:to>
    <xdr:grpSp>
      <xdr:nvGrpSpPr>
        <xdr:cNvPr id="299" name="Group 209"/>
        <xdr:cNvGrpSpPr>
          <a:grpSpLocks/>
        </xdr:cNvGrpSpPr>
      </xdr:nvGrpSpPr>
      <xdr:grpSpPr bwMode="auto">
        <a:xfrm>
          <a:off x="15382875" y="7048500"/>
          <a:ext cx="114300" cy="200025"/>
          <a:chOff x="198" y="457"/>
          <a:chExt cx="19" cy="36"/>
        </a:xfrm>
      </xdr:grpSpPr>
      <xdr:sp macro="" textlink="">
        <xdr:nvSpPr>
          <xdr:cNvPr id="300"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1"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20</xdr:row>
      <xdr:rowOff>238125</xdr:rowOff>
    </xdr:from>
    <xdr:to>
      <xdr:col>25</xdr:col>
      <xdr:colOff>114300</xdr:colOff>
      <xdr:row>21</xdr:row>
      <xdr:rowOff>133350</xdr:rowOff>
    </xdr:to>
    <xdr:grpSp>
      <xdr:nvGrpSpPr>
        <xdr:cNvPr id="303" name="Group 209"/>
        <xdr:cNvGrpSpPr>
          <a:grpSpLocks/>
        </xdr:cNvGrpSpPr>
      </xdr:nvGrpSpPr>
      <xdr:grpSpPr bwMode="auto">
        <a:xfrm>
          <a:off x="14878050" y="6019800"/>
          <a:ext cx="114300" cy="200025"/>
          <a:chOff x="198" y="457"/>
          <a:chExt cx="19" cy="36"/>
        </a:xfrm>
      </xdr:grpSpPr>
      <xdr:sp macro="" textlink="">
        <xdr:nvSpPr>
          <xdr:cNvPr id="304"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5"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352425</xdr:colOff>
      <xdr:row>21</xdr:row>
      <xdr:rowOff>57150</xdr:rowOff>
    </xdr:from>
    <xdr:to>
      <xdr:col>25</xdr:col>
      <xdr:colOff>466725</xdr:colOff>
      <xdr:row>21</xdr:row>
      <xdr:rowOff>257175</xdr:rowOff>
    </xdr:to>
    <xdr:grpSp>
      <xdr:nvGrpSpPr>
        <xdr:cNvPr id="307" name="Group 209"/>
        <xdr:cNvGrpSpPr>
          <a:grpSpLocks/>
        </xdr:cNvGrpSpPr>
      </xdr:nvGrpSpPr>
      <xdr:grpSpPr bwMode="auto">
        <a:xfrm>
          <a:off x="15230475" y="6143625"/>
          <a:ext cx="114300" cy="200025"/>
          <a:chOff x="198" y="457"/>
          <a:chExt cx="19" cy="36"/>
        </a:xfrm>
      </xdr:grpSpPr>
      <xdr:sp macro="" textlink="">
        <xdr:nvSpPr>
          <xdr:cNvPr id="308"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9"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123825</xdr:colOff>
      <xdr:row>21</xdr:row>
      <xdr:rowOff>257175</xdr:rowOff>
    </xdr:from>
    <xdr:to>
      <xdr:col>26</xdr:col>
      <xdr:colOff>238125</xdr:colOff>
      <xdr:row>22</xdr:row>
      <xdr:rowOff>152400</xdr:rowOff>
    </xdr:to>
    <xdr:grpSp>
      <xdr:nvGrpSpPr>
        <xdr:cNvPr id="311" name="Group 209"/>
        <xdr:cNvGrpSpPr>
          <a:grpSpLocks/>
        </xdr:cNvGrpSpPr>
      </xdr:nvGrpSpPr>
      <xdr:grpSpPr bwMode="auto">
        <a:xfrm>
          <a:off x="15554325" y="6343650"/>
          <a:ext cx="114300" cy="200025"/>
          <a:chOff x="198" y="457"/>
          <a:chExt cx="19" cy="36"/>
        </a:xfrm>
      </xdr:grpSpPr>
      <xdr:sp macro="" textlink="">
        <xdr:nvSpPr>
          <xdr:cNvPr id="312"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3"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371475</xdr:colOff>
      <xdr:row>22</xdr:row>
      <xdr:rowOff>180975</xdr:rowOff>
    </xdr:from>
    <xdr:to>
      <xdr:col>26</xdr:col>
      <xdr:colOff>485775</xdr:colOff>
      <xdr:row>23</xdr:row>
      <xdr:rowOff>76200</xdr:rowOff>
    </xdr:to>
    <xdr:grpSp>
      <xdr:nvGrpSpPr>
        <xdr:cNvPr id="315" name="Group 209"/>
        <xdr:cNvGrpSpPr>
          <a:grpSpLocks/>
        </xdr:cNvGrpSpPr>
      </xdr:nvGrpSpPr>
      <xdr:grpSpPr bwMode="auto">
        <a:xfrm>
          <a:off x="15801975" y="6572250"/>
          <a:ext cx="114300" cy="200025"/>
          <a:chOff x="198" y="457"/>
          <a:chExt cx="19" cy="36"/>
        </a:xfrm>
      </xdr:grpSpPr>
      <xdr:sp macro="" textlink="">
        <xdr:nvSpPr>
          <xdr:cNvPr id="316"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7"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419100</xdr:colOff>
      <xdr:row>23</xdr:row>
      <xdr:rowOff>257175</xdr:rowOff>
    </xdr:from>
    <xdr:to>
      <xdr:col>21</xdr:col>
      <xdr:colOff>533400</xdr:colOff>
      <xdr:row>24</xdr:row>
      <xdr:rowOff>152400</xdr:rowOff>
    </xdr:to>
    <xdr:grpSp>
      <xdr:nvGrpSpPr>
        <xdr:cNvPr id="319" name="Group 209"/>
        <xdr:cNvGrpSpPr>
          <a:grpSpLocks/>
        </xdr:cNvGrpSpPr>
      </xdr:nvGrpSpPr>
      <xdr:grpSpPr bwMode="auto">
        <a:xfrm>
          <a:off x="13087350" y="6953250"/>
          <a:ext cx="114300" cy="200025"/>
          <a:chOff x="198" y="457"/>
          <a:chExt cx="19" cy="36"/>
        </a:xfrm>
      </xdr:grpSpPr>
      <xdr:sp macro="" textlink="">
        <xdr:nvSpPr>
          <xdr:cNvPr id="320"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504825</xdr:colOff>
      <xdr:row>22</xdr:row>
      <xdr:rowOff>161925</xdr:rowOff>
    </xdr:from>
    <xdr:to>
      <xdr:col>22</xdr:col>
      <xdr:colOff>66675</xdr:colOff>
      <xdr:row>23</xdr:row>
      <xdr:rowOff>57150</xdr:rowOff>
    </xdr:to>
    <xdr:grpSp>
      <xdr:nvGrpSpPr>
        <xdr:cNvPr id="323" name="Group 209"/>
        <xdr:cNvGrpSpPr>
          <a:grpSpLocks/>
        </xdr:cNvGrpSpPr>
      </xdr:nvGrpSpPr>
      <xdr:grpSpPr bwMode="auto">
        <a:xfrm>
          <a:off x="13173075" y="6553200"/>
          <a:ext cx="114300" cy="200025"/>
          <a:chOff x="198" y="457"/>
          <a:chExt cx="19" cy="36"/>
        </a:xfrm>
      </xdr:grpSpPr>
      <xdr:sp macro="" textlink="">
        <xdr:nvSpPr>
          <xdr:cNvPr id="324"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5"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190500</xdr:colOff>
      <xdr:row>21</xdr:row>
      <xdr:rowOff>209550</xdr:rowOff>
    </xdr:from>
    <xdr:to>
      <xdr:col>22</xdr:col>
      <xdr:colOff>304800</xdr:colOff>
      <xdr:row>22</xdr:row>
      <xdr:rowOff>104775</xdr:rowOff>
    </xdr:to>
    <xdr:grpSp>
      <xdr:nvGrpSpPr>
        <xdr:cNvPr id="327" name="Group 209"/>
        <xdr:cNvGrpSpPr>
          <a:grpSpLocks/>
        </xdr:cNvGrpSpPr>
      </xdr:nvGrpSpPr>
      <xdr:grpSpPr bwMode="auto">
        <a:xfrm>
          <a:off x="13411200" y="6296025"/>
          <a:ext cx="114300" cy="200025"/>
          <a:chOff x="198" y="457"/>
          <a:chExt cx="19" cy="36"/>
        </a:xfrm>
      </xdr:grpSpPr>
      <xdr:sp macro="" textlink="">
        <xdr:nvSpPr>
          <xdr:cNvPr id="328"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9"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485775</xdr:colOff>
      <xdr:row>21</xdr:row>
      <xdr:rowOff>57150</xdr:rowOff>
    </xdr:from>
    <xdr:to>
      <xdr:col>23</xdr:col>
      <xdr:colOff>47625</xdr:colOff>
      <xdr:row>21</xdr:row>
      <xdr:rowOff>257175</xdr:rowOff>
    </xdr:to>
    <xdr:grpSp>
      <xdr:nvGrpSpPr>
        <xdr:cNvPr id="331" name="Group 209"/>
        <xdr:cNvGrpSpPr>
          <a:grpSpLocks/>
        </xdr:cNvGrpSpPr>
      </xdr:nvGrpSpPr>
      <xdr:grpSpPr bwMode="auto">
        <a:xfrm>
          <a:off x="13706475" y="6143625"/>
          <a:ext cx="114300" cy="200025"/>
          <a:chOff x="198" y="457"/>
          <a:chExt cx="19" cy="36"/>
        </a:xfrm>
      </xdr:grpSpPr>
      <xdr:sp macro="" textlink="">
        <xdr:nvSpPr>
          <xdr:cNvPr id="332"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3"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295275</xdr:colOff>
      <xdr:row>20</xdr:row>
      <xdr:rowOff>266700</xdr:rowOff>
    </xdr:from>
    <xdr:to>
      <xdr:col>23</xdr:col>
      <xdr:colOff>409575</xdr:colOff>
      <xdr:row>21</xdr:row>
      <xdr:rowOff>161925</xdr:rowOff>
    </xdr:to>
    <xdr:grpSp>
      <xdr:nvGrpSpPr>
        <xdr:cNvPr id="335" name="Group 209"/>
        <xdr:cNvGrpSpPr>
          <a:grpSpLocks/>
        </xdr:cNvGrpSpPr>
      </xdr:nvGrpSpPr>
      <xdr:grpSpPr bwMode="auto">
        <a:xfrm>
          <a:off x="14068425" y="6048375"/>
          <a:ext cx="114300" cy="200025"/>
          <a:chOff x="198" y="457"/>
          <a:chExt cx="19" cy="36"/>
        </a:xfrm>
      </xdr:grpSpPr>
      <xdr:sp macro="" textlink="">
        <xdr:nvSpPr>
          <xdr:cNvPr id="336"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7"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8"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133350</xdr:colOff>
      <xdr:row>20</xdr:row>
      <xdr:rowOff>209550</xdr:rowOff>
    </xdr:from>
    <xdr:to>
      <xdr:col>24</xdr:col>
      <xdr:colOff>247650</xdr:colOff>
      <xdr:row>21</xdr:row>
      <xdr:rowOff>104775</xdr:rowOff>
    </xdr:to>
    <xdr:grpSp>
      <xdr:nvGrpSpPr>
        <xdr:cNvPr id="339" name="Group 209"/>
        <xdr:cNvGrpSpPr>
          <a:grpSpLocks/>
        </xdr:cNvGrpSpPr>
      </xdr:nvGrpSpPr>
      <xdr:grpSpPr bwMode="auto">
        <a:xfrm>
          <a:off x="14458950" y="5991225"/>
          <a:ext cx="114300" cy="200025"/>
          <a:chOff x="198" y="457"/>
          <a:chExt cx="19" cy="36"/>
        </a:xfrm>
      </xdr:grpSpPr>
      <xdr:sp macro="" textlink="">
        <xdr:nvSpPr>
          <xdr:cNvPr id="340"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1"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2"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304800</xdr:colOff>
      <xdr:row>22</xdr:row>
      <xdr:rowOff>76200</xdr:rowOff>
    </xdr:from>
    <xdr:to>
      <xdr:col>21</xdr:col>
      <xdr:colOff>400050</xdr:colOff>
      <xdr:row>22</xdr:row>
      <xdr:rowOff>171450</xdr:rowOff>
    </xdr:to>
    <xdr:sp macro="" textlink="">
      <xdr:nvSpPr>
        <xdr:cNvPr id="542" name="Oval 24"/>
        <xdr:cNvSpPr>
          <a:spLocks noChangeArrowheads="1"/>
        </xdr:cNvSpPr>
      </xdr:nvSpPr>
      <xdr:spPr bwMode="auto">
        <a:xfrm>
          <a:off x="12906375" y="6467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38100</xdr:colOff>
      <xdr:row>21</xdr:row>
      <xdr:rowOff>57150</xdr:rowOff>
    </xdr:from>
    <xdr:to>
      <xdr:col>22</xdr:col>
      <xdr:colOff>133350</xdr:colOff>
      <xdr:row>21</xdr:row>
      <xdr:rowOff>152400</xdr:rowOff>
    </xdr:to>
    <xdr:sp macro="" textlink="">
      <xdr:nvSpPr>
        <xdr:cNvPr id="543" name="Oval 24"/>
        <xdr:cNvSpPr>
          <a:spLocks noChangeArrowheads="1"/>
        </xdr:cNvSpPr>
      </xdr:nvSpPr>
      <xdr:spPr bwMode="auto">
        <a:xfrm>
          <a:off x="13192125" y="61436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419100</xdr:colOff>
      <xdr:row>20</xdr:row>
      <xdr:rowOff>104775</xdr:rowOff>
    </xdr:from>
    <xdr:to>
      <xdr:col>22</xdr:col>
      <xdr:colOff>514350</xdr:colOff>
      <xdr:row>20</xdr:row>
      <xdr:rowOff>200025</xdr:rowOff>
    </xdr:to>
    <xdr:sp macro="" textlink="">
      <xdr:nvSpPr>
        <xdr:cNvPr id="544" name="Oval 24"/>
        <xdr:cNvSpPr>
          <a:spLocks noChangeArrowheads="1"/>
        </xdr:cNvSpPr>
      </xdr:nvSpPr>
      <xdr:spPr bwMode="auto">
        <a:xfrm>
          <a:off x="13573125" y="58864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247650</xdr:colOff>
      <xdr:row>20</xdr:row>
      <xdr:rowOff>28575</xdr:rowOff>
    </xdr:from>
    <xdr:to>
      <xdr:col>23</xdr:col>
      <xdr:colOff>342900</xdr:colOff>
      <xdr:row>20</xdr:row>
      <xdr:rowOff>123825</xdr:rowOff>
    </xdr:to>
    <xdr:sp macro="" textlink="">
      <xdr:nvSpPr>
        <xdr:cNvPr id="545" name="Oval 24"/>
        <xdr:cNvSpPr>
          <a:spLocks noChangeArrowheads="1"/>
        </xdr:cNvSpPr>
      </xdr:nvSpPr>
      <xdr:spPr bwMode="auto">
        <a:xfrm>
          <a:off x="13954125" y="58102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19</xdr:row>
      <xdr:rowOff>295275</xdr:rowOff>
    </xdr:from>
    <xdr:to>
      <xdr:col>24</xdr:col>
      <xdr:colOff>247650</xdr:colOff>
      <xdr:row>20</xdr:row>
      <xdr:rowOff>85725</xdr:rowOff>
    </xdr:to>
    <xdr:sp macro="" textlink="">
      <xdr:nvSpPr>
        <xdr:cNvPr id="546" name="Oval 24"/>
        <xdr:cNvSpPr>
          <a:spLocks noChangeArrowheads="1"/>
        </xdr:cNvSpPr>
      </xdr:nvSpPr>
      <xdr:spPr bwMode="auto">
        <a:xfrm>
          <a:off x="14411325" y="5772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209550</xdr:colOff>
      <xdr:row>23</xdr:row>
      <xdr:rowOff>152400</xdr:rowOff>
    </xdr:from>
    <xdr:to>
      <xdr:col>30</xdr:col>
      <xdr:colOff>304800</xdr:colOff>
      <xdr:row>23</xdr:row>
      <xdr:rowOff>247650</xdr:rowOff>
    </xdr:to>
    <xdr:sp macro="" textlink="">
      <xdr:nvSpPr>
        <xdr:cNvPr id="547" name="Oval 24"/>
        <xdr:cNvSpPr>
          <a:spLocks noChangeArrowheads="1"/>
        </xdr:cNvSpPr>
      </xdr:nvSpPr>
      <xdr:spPr bwMode="auto">
        <a:xfrm>
          <a:off x="17783175" y="6848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361950</xdr:colOff>
      <xdr:row>24</xdr:row>
      <xdr:rowOff>0</xdr:rowOff>
    </xdr:from>
    <xdr:to>
      <xdr:col>30</xdr:col>
      <xdr:colOff>457200</xdr:colOff>
      <xdr:row>24</xdr:row>
      <xdr:rowOff>95250</xdr:rowOff>
    </xdr:to>
    <xdr:sp macro="" textlink="">
      <xdr:nvSpPr>
        <xdr:cNvPr id="548" name="Oval 24"/>
        <xdr:cNvSpPr>
          <a:spLocks noChangeArrowheads="1"/>
        </xdr:cNvSpPr>
      </xdr:nvSpPr>
      <xdr:spPr bwMode="auto">
        <a:xfrm>
          <a:off x="17935575" y="70008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200025</xdr:colOff>
      <xdr:row>23</xdr:row>
      <xdr:rowOff>190500</xdr:rowOff>
    </xdr:from>
    <xdr:to>
      <xdr:col>21</xdr:col>
      <xdr:colOff>295275</xdr:colOff>
      <xdr:row>23</xdr:row>
      <xdr:rowOff>285750</xdr:rowOff>
    </xdr:to>
    <xdr:sp macro="" textlink="">
      <xdr:nvSpPr>
        <xdr:cNvPr id="549" name="Oval 24"/>
        <xdr:cNvSpPr>
          <a:spLocks noChangeArrowheads="1"/>
        </xdr:cNvSpPr>
      </xdr:nvSpPr>
      <xdr:spPr bwMode="auto">
        <a:xfrm>
          <a:off x="12801600" y="68865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20</xdr:row>
      <xdr:rowOff>9525</xdr:rowOff>
    </xdr:from>
    <xdr:to>
      <xdr:col>25</xdr:col>
      <xdr:colOff>95250</xdr:colOff>
      <xdr:row>20</xdr:row>
      <xdr:rowOff>104775</xdr:rowOff>
    </xdr:to>
    <xdr:sp macro="" textlink="">
      <xdr:nvSpPr>
        <xdr:cNvPr id="550" name="Oval 24"/>
        <xdr:cNvSpPr>
          <a:spLocks noChangeArrowheads="1"/>
        </xdr:cNvSpPr>
      </xdr:nvSpPr>
      <xdr:spPr bwMode="auto">
        <a:xfrm>
          <a:off x="14811375" y="57912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400050</xdr:colOff>
      <xdr:row>20</xdr:row>
      <xdr:rowOff>152400</xdr:rowOff>
    </xdr:from>
    <xdr:to>
      <xdr:col>25</xdr:col>
      <xdr:colOff>495300</xdr:colOff>
      <xdr:row>20</xdr:row>
      <xdr:rowOff>247650</xdr:rowOff>
    </xdr:to>
    <xdr:sp macro="" textlink="">
      <xdr:nvSpPr>
        <xdr:cNvPr id="551" name="Oval 24"/>
        <xdr:cNvSpPr>
          <a:spLocks noChangeArrowheads="1"/>
        </xdr:cNvSpPr>
      </xdr:nvSpPr>
      <xdr:spPr bwMode="auto">
        <a:xfrm>
          <a:off x="15211425" y="59340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21</xdr:row>
      <xdr:rowOff>66675</xdr:rowOff>
    </xdr:from>
    <xdr:to>
      <xdr:col>26</xdr:col>
      <xdr:colOff>323850</xdr:colOff>
      <xdr:row>21</xdr:row>
      <xdr:rowOff>161925</xdr:rowOff>
    </xdr:to>
    <xdr:sp macro="" textlink="">
      <xdr:nvSpPr>
        <xdr:cNvPr id="552" name="Oval 24"/>
        <xdr:cNvSpPr>
          <a:spLocks noChangeArrowheads="1"/>
        </xdr:cNvSpPr>
      </xdr:nvSpPr>
      <xdr:spPr bwMode="auto">
        <a:xfrm>
          <a:off x="15592425" y="6153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22</xdr:row>
      <xdr:rowOff>38100</xdr:rowOff>
    </xdr:from>
    <xdr:to>
      <xdr:col>27</xdr:col>
      <xdr:colOff>95250</xdr:colOff>
      <xdr:row>22</xdr:row>
      <xdr:rowOff>133350</xdr:rowOff>
    </xdr:to>
    <xdr:sp macro="" textlink="">
      <xdr:nvSpPr>
        <xdr:cNvPr id="553" name="Oval 24"/>
        <xdr:cNvSpPr>
          <a:spLocks noChangeArrowheads="1"/>
        </xdr:cNvSpPr>
      </xdr:nvSpPr>
      <xdr:spPr bwMode="auto">
        <a:xfrm>
          <a:off x="15916275" y="64293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23</xdr:row>
      <xdr:rowOff>95250</xdr:rowOff>
    </xdr:from>
    <xdr:to>
      <xdr:col>27</xdr:col>
      <xdr:colOff>295275</xdr:colOff>
      <xdr:row>23</xdr:row>
      <xdr:rowOff>190500</xdr:rowOff>
    </xdr:to>
    <xdr:sp macro="" textlink="">
      <xdr:nvSpPr>
        <xdr:cNvPr id="554" name="Oval 24"/>
        <xdr:cNvSpPr>
          <a:spLocks noChangeArrowheads="1"/>
        </xdr:cNvSpPr>
      </xdr:nvSpPr>
      <xdr:spPr bwMode="auto">
        <a:xfrm>
          <a:off x="16116300" y="67913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361950</xdr:colOff>
      <xdr:row>26</xdr:row>
      <xdr:rowOff>0</xdr:rowOff>
    </xdr:from>
    <xdr:to>
      <xdr:col>30</xdr:col>
      <xdr:colOff>457200</xdr:colOff>
      <xdr:row>26</xdr:row>
      <xdr:rowOff>95250</xdr:rowOff>
    </xdr:to>
    <xdr:sp macro="" textlink="">
      <xdr:nvSpPr>
        <xdr:cNvPr id="555" name="Oval 24"/>
        <xdr:cNvSpPr>
          <a:spLocks noChangeArrowheads="1"/>
        </xdr:cNvSpPr>
      </xdr:nvSpPr>
      <xdr:spPr bwMode="auto">
        <a:xfrm>
          <a:off x="17935575" y="7610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523875</xdr:colOff>
      <xdr:row>23</xdr:row>
      <xdr:rowOff>104775</xdr:rowOff>
    </xdr:from>
    <xdr:to>
      <xdr:col>27</xdr:col>
      <xdr:colOff>85725</xdr:colOff>
      <xdr:row>24</xdr:row>
      <xdr:rowOff>0</xdr:rowOff>
    </xdr:to>
    <xdr:grpSp>
      <xdr:nvGrpSpPr>
        <xdr:cNvPr id="556" name="Group 209"/>
        <xdr:cNvGrpSpPr>
          <a:grpSpLocks/>
        </xdr:cNvGrpSpPr>
      </xdr:nvGrpSpPr>
      <xdr:grpSpPr bwMode="auto">
        <a:xfrm>
          <a:off x="15954375" y="6800850"/>
          <a:ext cx="114300" cy="200025"/>
          <a:chOff x="198" y="457"/>
          <a:chExt cx="19" cy="36"/>
        </a:xfrm>
      </xdr:grpSpPr>
      <xdr:sp macro="" textlink="">
        <xdr:nvSpPr>
          <xdr:cNvPr id="557"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58"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0</xdr:colOff>
      <xdr:row>16</xdr:row>
      <xdr:rowOff>266700</xdr:rowOff>
    </xdr:from>
    <xdr:to>
      <xdr:col>24</xdr:col>
      <xdr:colOff>95250</xdr:colOff>
      <xdr:row>17</xdr:row>
      <xdr:rowOff>57150</xdr:rowOff>
    </xdr:to>
    <xdr:sp macro="" textlink="">
      <xdr:nvSpPr>
        <xdr:cNvPr id="560" name="Oval 348"/>
        <xdr:cNvSpPr>
          <a:spLocks noChangeArrowheads="1"/>
        </xdr:cNvSpPr>
      </xdr:nvSpPr>
      <xdr:spPr bwMode="auto">
        <a:xfrm>
          <a:off x="14258925" y="4829175"/>
          <a:ext cx="95250" cy="95250"/>
        </a:xfrm>
        <a:prstGeom prst="ellipse">
          <a:avLst/>
        </a:prstGeom>
        <a:solidFill>
          <a:srgbClr val="000000"/>
        </a:solidFill>
        <a:ln w="9525">
          <a:solidFill>
            <a:srgbClr val="000000"/>
          </a:solidFill>
          <a:round/>
          <a:headEnd/>
          <a:tailEnd/>
        </a:ln>
      </xdr:spPr>
    </xdr:sp>
    <xdr:clientData/>
  </xdr:twoCellAnchor>
  <xdr:twoCellAnchor editAs="absolute">
    <xdr:from>
      <xdr:col>3</xdr:col>
      <xdr:colOff>171450</xdr:colOff>
      <xdr:row>14</xdr:row>
      <xdr:rowOff>123825</xdr:rowOff>
    </xdr:from>
    <xdr:to>
      <xdr:col>3</xdr:col>
      <xdr:colOff>428625</xdr:colOff>
      <xdr:row>15</xdr:row>
      <xdr:rowOff>190500</xdr:rowOff>
    </xdr:to>
    <xdr:grpSp>
      <xdr:nvGrpSpPr>
        <xdr:cNvPr id="561" name="Group 353"/>
        <xdr:cNvGrpSpPr>
          <a:grpSpLocks/>
        </xdr:cNvGrpSpPr>
      </xdr:nvGrpSpPr>
      <xdr:grpSpPr bwMode="auto">
        <a:xfrm>
          <a:off x="2009775" y="4076700"/>
          <a:ext cx="257175" cy="371475"/>
          <a:chOff x="1039" y="684"/>
          <a:chExt cx="28" cy="37"/>
        </a:xfrm>
      </xdr:grpSpPr>
      <xdr:grpSp>
        <xdr:nvGrpSpPr>
          <xdr:cNvPr id="562" name="Group 354"/>
          <xdr:cNvGrpSpPr>
            <a:grpSpLocks/>
          </xdr:cNvGrpSpPr>
        </xdr:nvGrpSpPr>
        <xdr:grpSpPr bwMode="auto">
          <a:xfrm>
            <a:off x="1044" y="710"/>
            <a:ext cx="21" cy="11"/>
            <a:chOff x="1044" y="712"/>
            <a:chExt cx="21" cy="11"/>
          </a:xfrm>
        </xdr:grpSpPr>
        <xdr:sp macro="" textlink="">
          <xdr:nvSpPr>
            <xdr:cNvPr id="565" name="Line 355"/>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6" name="Line 356"/>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7" name="Line 357"/>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563" name="AutoShape 358"/>
          <xdr:cNvSpPr>
            <a:spLocks noChangeArrowheads="1"/>
          </xdr:cNvSpPr>
        </xdr:nvSpPr>
        <xdr:spPr bwMode="auto">
          <a:xfrm flipH="1">
            <a:off x="1039" y="684"/>
            <a:ext cx="28" cy="26"/>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64" name="WordArt 359"/>
          <xdr:cNvSpPr>
            <a:spLocks noChangeArrowheads="1" noChangeShapeType="1" noTextEdit="1"/>
          </xdr:cNvSpPr>
        </xdr:nvSpPr>
        <xdr:spPr bwMode="auto">
          <a:xfrm>
            <a:off x="1052" y="695"/>
            <a:ext cx="2" cy="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editAs="absolute">
    <xdr:from>
      <xdr:col>25</xdr:col>
      <xdr:colOff>314325</xdr:colOff>
      <xdr:row>7</xdr:row>
      <xdr:rowOff>114300</xdr:rowOff>
    </xdr:from>
    <xdr:to>
      <xdr:col>25</xdr:col>
      <xdr:colOff>504825</xdr:colOff>
      <xdr:row>8</xdr:row>
      <xdr:rowOff>219075</xdr:rowOff>
    </xdr:to>
    <xdr:grpSp>
      <xdr:nvGrpSpPr>
        <xdr:cNvPr id="568" name="Group 530"/>
        <xdr:cNvGrpSpPr>
          <a:grpSpLocks/>
        </xdr:cNvGrpSpPr>
      </xdr:nvGrpSpPr>
      <xdr:grpSpPr bwMode="auto">
        <a:xfrm>
          <a:off x="15192375" y="2057400"/>
          <a:ext cx="190500" cy="285750"/>
          <a:chOff x="654" y="1185"/>
          <a:chExt cx="22" cy="30"/>
        </a:xfrm>
      </xdr:grpSpPr>
      <xdr:sp macro="" textlink="">
        <xdr:nvSpPr>
          <xdr:cNvPr id="569" name="AutoShape 531"/>
          <xdr:cNvSpPr>
            <a:spLocks noChangeArrowheads="1"/>
          </xdr:cNvSpPr>
        </xdr:nvSpPr>
        <xdr:spPr bwMode="auto">
          <a:xfrm>
            <a:off x="654" y="1185"/>
            <a:ext cx="22" cy="13"/>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0" name="Line 532"/>
          <xdr:cNvSpPr>
            <a:spLocks noChangeShapeType="1"/>
          </xdr:cNvSpPr>
        </xdr:nvSpPr>
        <xdr:spPr bwMode="auto">
          <a:xfrm>
            <a:off x="665" y="1198"/>
            <a:ext cx="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1" name="Line 533"/>
          <xdr:cNvSpPr>
            <a:spLocks noChangeShapeType="1"/>
          </xdr:cNvSpPr>
        </xdr:nvSpPr>
        <xdr:spPr bwMode="auto">
          <a:xfrm>
            <a:off x="659" y="121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2" name="WordArt 534"/>
          <xdr:cNvSpPr>
            <a:spLocks noChangeArrowheads="1" noChangeShapeType="1" noTextEdit="1"/>
          </xdr:cNvSpPr>
        </xdr:nvSpPr>
        <xdr:spPr bwMode="auto">
          <a:xfrm>
            <a:off x="659" y="1186"/>
            <a:ext cx="11" cy="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5</xdr:col>
      <xdr:colOff>38100</xdr:colOff>
      <xdr:row>15</xdr:row>
      <xdr:rowOff>190500</xdr:rowOff>
    </xdr:from>
    <xdr:to>
      <xdr:col>5</xdr:col>
      <xdr:colOff>409575</xdr:colOff>
      <xdr:row>16</xdr:row>
      <xdr:rowOff>152400</xdr:rowOff>
    </xdr:to>
    <xdr:grpSp>
      <xdr:nvGrpSpPr>
        <xdr:cNvPr id="573" name="グループ化 593"/>
        <xdr:cNvGrpSpPr>
          <a:grpSpLocks/>
        </xdr:cNvGrpSpPr>
      </xdr:nvGrpSpPr>
      <xdr:grpSpPr bwMode="auto">
        <a:xfrm>
          <a:off x="3076575" y="4448175"/>
          <a:ext cx="371475" cy="266700"/>
          <a:chOff x="9715489" y="5955506"/>
          <a:chExt cx="407205" cy="221470"/>
        </a:xfrm>
      </xdr:grpSpPr>
      <xdr:grpSp>
        <xdr:nvGrpSpPr>
          <xdr:cNvPr id="574" name="グループ化 594"/>
          <xdr:cNvGrpSpPr>
            <a:grpSpLocks/>
          </xdr:cNvGrpSpPr>
        </xdr:nvGrpSpPr>
        <xdr:grpSpPr bwMode="auto">
          <a:xfrm>
            <a:off x="9715489" y="6012657"/>
            <a:ext cx="107155" cy="164319"/>
            <a:chOff x="9601201" y="6000752"/>
            <a:chExt cx="107155" cy="164319"/>
          </a:xfrm>
        </xdr:grpSpPr>
        <xdr:sp macro="" textlink="">
          <xdr:nvSpPr>
            <xdr:cNvPr id="581" name="円柱 580"/>
            <xdr:cNvSpPr/>
          </xdr:nvSpPr>
          <xdr:spPr>
            <a:xfrm>
              <a:off x="9611642" y="5998968"/>
              <a:ext cx="93970" cy="12655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582" name="直線コネクタ 581"/>
            <xdr:cNvCxnSpPr/>
          </xdr:nvCxnSpPr>
          <xdr:spPr>
            <a:xfrm>
              <a:off x="9601201" y="6062246"/>
              <a:ext cx="0" cy="79097"/>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583" name="直線コネクタ 582"/>
            <xdr:cNvCxnSpPr/>
          </xdr:nvCxnSpPr>
          <xdr:spPr>
            <a:xfrm>
              <a:off x="9663848" y="6070155"/>
              <a:ext cx="0" cy="94916"/>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grpSp>
        <xdr:nvGrpSpPr>
          <xdr:cNvPr id="575" name="グループ化 595"/>
          <xdr:cNvGrpSpPr>
            <a:grpSpLocks/>
          </xdr:cNvGrpSpPr>
        </xdr:nvGrpSpPr>
        <xdr:grpSpPr bwMode="auto">
          <a:xfrm>
            <a:off x="9998869" y="5955506"/>
            <a:ext cx="123825" cy="219075"/>
            <a:chOff x="10020300" y="5814537"/>
            <a:chExt cx="123825" cy="188594"/>
          </a:xfrm>
        </xdr:grpSpPr>
        <xdr:cxnSp macro="">
          <xdr:nvCxnSpPr>
            <xdr:cNvPr id="578" name="直線コネクタ 577"/>
            <xdr:cNvCxnSpPr/>
          </xdr:nvCxnSpPr>
          <xdr:spPr>
            <a:xfrm>
              <a:off x="10081478" y="5869010"/>
              <a:ext cx="0" cy="129373"/>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579" name="フローチャート : 判断 599"/>
            <xdr:cNvSpPr/>
          </xdr:nvSpPr>
          <xdr:spPr>
            <a:xfrm>
              <a:off x="10018831" y="5814537"/>
              <a:ext cx="125294" cy="4085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580" name="直線コネクタ 579"/>
            <xdr:cNvCxnSpPr/>
          </xdr:nvCxnSpPr>
          <xdr:spPr>
            <a:xfrm>
              <a:off x="10039713" y="6005193"/>
              <a:ext cx="93970"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sp macro="" textlink="">
        <xdr:nvSpPr>
          <xdr:cNvPr id="576" name="フローチャート : 結合子 596"/>
          <xdr:cNvSpPr/>
        </xdr:nvSpPr>
        <xdr:spPr>
          <a:xfrm>
            <a:off x="9809459" y="5963416"/>
            <a:ext cx="219264" cy="205651"/>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77" name="WordArt 383"/>
          <xdr:cNvSpPr>
            <a:spLocks noChangeArrowheads="1" noChangeShapeType="1" noTextEdit="1"/>
          </xdr:cNvSpPr>
        </xdr:nvSpPr>
        <xdr:spPr bwMode="auto">
          <a:xfrm>
            <a:off x="9840783" y="6034602"/>
            <a:ext cx="125294" cy="7909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1961"/>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　</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Set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24</xdr:col>
      <xdr:colOff>352425</xdr:colOff>
      <xdr:row>28</xdr:row>
      <xdr:rowOff>28575</xdr:rowOff>
    </xdr:from>
    <xdr:to>
      <xdr:col>24</xdr:col>
      <xdr:colOff>447675</xdr:colOff>
      <xdr:row>28</xdr:row>
      <xdr:rowOff>123825</xdr:rowOff>
    </xdr:to>
    <xdr:sp macro="" textlink="">
      <xdr:nvSpPr>
        <xdr:cNvPr id="584" name="Oval 24"/>
        <xdr:cNvSpPr>
          <a:spLocks noChangeArrowheads="1"/>
        </xdr:cNvSpPr>
      </xdr:nvSpPr>
      <xdr:spPr bwMode="auto">
        <a:xfrm>
          <a:off x="14611350" y="82486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28</xdr:row>
      <xdr:rowOff>47625</xdr:rowOff>
    </xdr:from>
    <xdr:to>
      <xdr:col>25</xdr:col>
      <xdr:colOff>152400</xdr:colOff>
      <xdr:row>28</xdr:row>
      <xdr:rowOff>142875</xdr:rowOff>
    </xdr:to>
    <xdr:sp macro="" textlink="">
      <xdr:nvSpPr>
        <xdr:cNvPr id="585" name="Oval 24"/>
        <xdr:cNvSpPr>
          <a:spLocks noChangeArrowheads="1"/>
        </xdr:cNvSpPr>
      </xdr:nvSpPr>
      <xdr:spPr bwMode="auto">
        <a:xfrm>
          <a:off x="14868525" y="8267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323850</xdr:colOff>
      <xdr:row>28</xdr:row>
      <xdr:rowOff>0</xdr:rowOff>
    </xdr:from>
    <xdr:to>
      <xdr:col>25</xdr:col>
      <xdr:colOff>419100</xdr:colOff>
      <xdr:row>28</xdr:row>
      <xdr:rowOff>95250</xdr:rowOff>
    </xdr:to>
    <xdr:sp macro="" textlink="">
      <xdr:nvSpPr>
        <xdr:cNvPr id="586" name="Oval 24"/>
        <xdr:cNvSpPr>
          <a:spLocks noChangeArrowheads="1"/>
        </xdr:cNvSpPr>
      </xdr:nvSpPr>
      <xdr:spPr bwMode="auto">
        <a:xfrm>
          <a:off x="15135225" y="82200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27</xdr:row>
      <xdr:rowOff>295275</xdr:rowOff>
    </xdr:from>
    <xdr:to>
      <xdr:col>26</xdr:col>
      <xdr:colOff>104775</xdr:colOff>
      <xdr:row>28</xdr:row>
      <xdr:rowOff>85725</xdr:rowOff>
    </xdr:to>
    <xdr:sp macro="" textlink="">
      <xdr:nvSpPr>
        <xdr:cNvPr id="587" name="Oval 24"/>
        <xdr:cNvSpPr>
          <a:spLocks noChangeArrowheads="1"/>
        </xdr:cNvSpPr>
      </xdr:nvSpPr>
      <xdr:spPr bwMode="auto">
        <a:xfrm>
          <a:off x="15373350" y="82105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285750</xdr:colOff>
      <xdr:row>27</xdr:row>
      <xdr:rowOff>285750</xdr:rowOff>
    </xdr:from>
    <xdr:to>
      <xdr:col>26</xdr:col>
      <xdr:colOff>381000</xdr:colOff>
      <xdr:row>28</xdr:row>
      <xdr:rowOff>76200</xdr:rowOff>
    </xdr:to>
    <xdr:sp macro="" textlink="">
      <xdr:nvSpPr>
        <xdr:cNvPr id="588" name="Oval 24"/>
        <xdr:cNvSpPr>
          <a:spLocks noChangeArrowheads="1"/>
        </xdr:cNvSpPr>
      </xdr:nvSpPr>
      <xdr:spPr bwMode="auto">
        <a:xfrm>
          <a:off x="15649575" y="82010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28</xdr:row>
      <xdr:rowOff>9525</xdr:rowOff>
    </xdr:from>
    <xdr:to>
      <xdr:col>27</xdr:col>
      <xdr:colOff>123825</xdr:colOff>
      <xdr:row>28</xdr:row>
      <xdr:rowOff>104775</xdr:rowOff>
    </xdr:to>
    <xdr:sp macro="" textlink="">
      <xdr:nvSpPr>
        <xdr:cNvPr id="589" name="Oval 24"/>
        <xdr:cNvSpPr>
          <a:spLocks noChangeArrowheads="1"/>
        </xdr:cNvSpPr>
      </xdr:nvSpPr>
      <xdr:spPr bwMode="auto">
        <a:xfrm>
          <a:off x="15944850" y="82296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123825</xdr:colOff>
      <xdr:row>28</xdr:row>
      <xdr:rowOff>276225</xdr:rowOff>
    </xdr:from>
    <xdr:to>
      <xdr:col>22</xdr:col>
      <xdr:colOff>238125</xdr:colOff>
      <xdr:row>29</xdr:row>
      <xdr:rowOff>171450</xdr:rowOff>
    </xdr:to>
    <xdr:grpSp>
      <xdr:nvGrpSpPr>
        <xdr:cNvPr id="590" name="Group 209"/>
        <xdr:cNvGrpSpPr>
          <a:grpSpLocks/>
        </xdr:cNvGrpSpPr>
      </xdr:nvGrpSpPr>
      <xdr:grpSpPr bwMode="auto">
        <a:xfrm>
          <a:off x="13344525" y="8496300"/>
          <a:ext cx="114300" cy="200025"/>
          <a:chOff x="198" y="457"/>
          <a:chExt cx="19" cy="36"/>
        </a:xfrm>
      </xdr:grpSpPr>
      <xdr:sp macro="" textlink="">
        <xdr:nvSpPr>
          <xdr:cNvPr id="591"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2"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3"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447675</xdr:colOff>
      <xdr:row>28</xdr:row>
      <xdr:rowOff>276225</xdr:rowOff>
    </xdr:from>
    <xdr:to>
      <xdr:col>22</xdr:col>
      <xdr:colOff>9525</xdr:colOff>
      <xdr:row>29</xdr:row>
      <xdr:rowOff>171450</xdr:rowOff>
    </xdr:to>
    <xdr:grpSp>
      <xdr:nvGrpSpPr>
        <xdr:cNvPr id="594" name="Group 209"/>
        <xdr:cNvGrpSpPr>
          <a:grpSpLocks/>
        </xdr:cNvGrpSpPr>
      </xdr:nvGrpSpPr>
      <xdr:grpSpPr bwMode="auto">
        <a:xfrm>
          <a:off x="13115925" y="8496300"/>
          <a:ext cx="114300" cy="200025"/>
          <a:chOff x="198" y="457"/>
          <a:chExt cx="19" cy="36"/>
        </a:xfrm>
      </xdr:grpSpPr>
      <xdr:sp macro="" textlink="">
        <xdr:nvSpPr>
          <xdr:cNvPr id="595"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6"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7"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361950</xdr:colOff>
      <xdr:row>28</xdr:row>
      <xdr:rowOff>276225</xdr:rowOff>
    </xdr:from>
    <xdr:to>
      <xdr:col>22</xdr:col>
      <xdr:colOff>476250</xdr:colOff>
      <xdr:row>29</xdr:row>
      <xdr:rowOff>171450</xdr:rowOff>
    </xdr:to>
    <xdr:grpSp>
      <xdr:nvGrpSpPr>
        <xdr:cNvPr id="598" name="Group 209"/>
        <xdr:cNvGrpSpPr>
          <a:grpSpLocks/>
        </xdr:cNvGrpSpPr>
      </xdr:nvGrpSpPr>
      <xdr:grpSpPr bwMode="auto">
        <a:xfrm>
          <a:off x="13582650" y="8496300"/>
          <a:ext cx="114300" cy="200025"/>
          <a:chOff x="198" y="457"/>
          <a:chExt cx="19" cy="36"/>
        </a:xfrm>
      </xdr:grpSpPr>
      <xdr:sp macro="" textlink="">
        <xdr:nvSpPr>
          <xdr:cNvPr id="599"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0"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1"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57150</xdr:colOff>
      <xdr:row>28</xdr:row>
      <xdr:rowOff>276225</xdr:rowOff>
    </xdr:from>
    <xdr:to>
      <xdr:col>23</xdr:col>
      <xdr:colOff>171450</xdr:colOff>
      <xdr:row>29</xdr:row>
      <xdr:rowOff>171450</xdr:rowOff>
    </xdr:to>
    <xdr:grpSp>
      <xdr:nvGrpSpPr>
        <xdr:cNvPr id="602" name="Group 209"/>
        <xdr:cNvGrpSpPr>
          <a:grpSpLocks/>
        </xdr:cNvGrpSpPr>
      </xdr:nvGrpSpPr>
      <xdr:grpSpPr bwMode="auto">
        <a:xfrm>
          <a:off x="13830300" y="8496300"/>
          <a:ext cx="114300" cy="200025"/>
          <a:chOff x="198" y="457"/>
          <a:chExt cx="19" cy="36"/>
        </a:xfrm>
      </xdr:grpSpPr>
      <xdr:sp macro="" textlink="">
        <xdr:nvSpPr>
          <xdr:cNvPr id="603"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4"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5"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361950</xdr:colOff>
      <xdr:row>28</xdr:row>
      <xdr:rowOff>295275</xdr:rowOff>
    </xdr:from>
    <xdr:to>
      <xdr:col>23</xdr:col>
      <xdr:colOff>476250</xdr:colOff>
      <xdr:row>29</xdr:row>
      <xdr:rowOff>190500</xdr:rowOff>
    </xdr:to>
    <xdr:grpSp>
      <xdr:nvGrpSpPr>
        <xdr:cNvPr id="606" name="Group 209"/>
        <xdr:cNvGrpSpPr>
          <a:grpSpLocks/>
        </xdr:cNvGrpSpPr>
      </xdr:nvGrpSpPr>
      <xdr:grpSpPr bwMode="auto">
        <a:xfrm>
          <a:off x="14135100" y="8515350"/>
          <a:ext cx="114300" cy="200025"/>
          <a:chOff x="198" y="457"/>
          <a:chExt cx="19" cy="36"/>
        </a:xfrm>
      </xdr:grpSpPr>
      <xdr:sp macro="" textlink="">
        <xdr:nvSpPr>
          <xdr:cNvPr id="607"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8"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9"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29</xdr:row>
      <xdr:rowOff>0</xdr:rowOff>
    </xdr:from>
    <xdr:to>
      <xdr:col>24</xdr:col>
      <xdr:colOff>200025</xdr:colOff>
      <xdr:row>29</xdr:row>
      <xdr:rowOff>200025</xdr:rowOff>
    </xdr:to>
    <xdr:grpSp>
      <xdr:nvGrpSpPr>
        <xdr:cNvPr id="610" name="Group 209"/>
        <xdr:cNvGrpSpPr>
          <a:grpSpLocks/>
        </xdr:cNvGrpSpPr>
      </xdr:nvGrpSpPr>
      <xdr:grpSpPr bwMode="auto">
        <a:xfrm>
          <a:off x="14411325" y="8524875"/>
          <a:ext cx="114300" cy="200025"/>
          <a:chOff x="198" y="457"/>
          <a:chExt cx="19" cy="36"/>
        </a:xfrm>
      </xdr:grpSpPr>
      <xdr:sp macro="" textlink="">
        <xdr:nvSpPr>
          <xdr:cNvPr id="611"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2"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3"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381000</xdr:colOff>
      <xdr:row>29</xdr:row>
      <xdr:rowOff>0</xdr:rowOff>
    </xdr:from>
    <xdr:to>
      <xdr:col>24</xdr:col>
      <xdr:colOff>495300</xdr:colOff>
      <xdr:row>29</xdr:row>
      <xdr:rowOff>200025</xdr:rowOff>
    </xdr:to>
    <xdr:grpSp>
      <xdr:nvGrpSpPr>
        <xdr:cNvPr id="614" name="Group 209"/>
        <xdr:cNvGrpSpPr>
          <a:grpSpLocks/>
        </xdr:cNvGrpSpPr>
      </xdr:nvGrpSpPr>
      <xdr:grpSpPr bwMode="auto">
        <a:xfrm>
          <a:off x="14706600" y="8524875"/>
          <a:ext cx="114300" cy="200025"/>
          <a:chOff x="198" y="457"/>
          <a:chExt cx="19" cy="36"/>
        </a:xfrm>
      </xdr:grpSpPr>
      <xdr:sp macro="" textlink="">
        <xdr:nvSpPr>
          <xdr:cNvPr id="615"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6"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104775</xdr:colOff>
      <xdr:row>28</xdr:row>
      <xdr:rowOff>285750</xdr:rowOff>
    </xdr:from>
    <xdr:to>
      <xdr:col>25</xdr:col>
      <xdr:colOff>219075</xdr:colOff>
      <xdr:row>29</xdr:row>
      <xdr:rowOff>180975</xdr:rowOff>
    </xdr:to>
    <xdr:grpSp>
      <xdr:nvGrpSpPr>
        <xdr:cNvPr id="618" name="Group 209"/>
        <xdr:cNvGrpSpPr>
          <a:grpSpLocks/>
        </xdr:cNvGrpSpPr>
      </xdr:nvGrpSpPr>
      <xdr:grpSpPr bwMode="auto">
        <a:xfrm>
          <a:off x="14982825" y="8505825"/>
          <a:ext cx="114300" cy="200025"/>
          <a:chOff x="198" y="457"/>
          <a:chExt cx="19" cy="36"/>
        </a:xfrm>
      </xdr:grpSpPr>
      <xdr:sp macro="" textlink="">
        <xdr:nvSpPr>
          <xdr:cNvPr id="619"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0"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1"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333375</xdr:colOff>
      <xdr:row>28</xdr:row>
      <xdr:rowOff>257175</xdr:rowOff>
    </xdr:from>
    <xdr:to>
      <xdr:col>25</xdr:col>
      <xdr:colOff>447675</xdr:colOff>
      <xdr:row>29</xdr:row>
      <xdr:rowOff>152400</xdr:rowOff>
    </xdr:to>
    <xdr:grpSp>
      <xdr:nvGrpSpPr>
        <xdr:cNvPr id="622" name="Group 209"/>
        <xdr:cNvGrpSpPr>
          <a:grpSpLocks/>
        </xdr:cNvGrpSpPr>
      </xdr:nvGrpSpPr>
      <xdr:grpSpPr bwMode="auto">
        <a:xfrm>
          <a:off x="15211425" y="8477250"/>
          <a:ext cx="114300" cy="200025"/>
          <a:chOff x="198" y="457"/>
          <a:chExt cx="19" cy="36"/>
        </a:xfrm>
      </xdr:grpSpPr>
      <xdr:sp macro="" textlink="">
        <xdr:nvSpPr>
          <xdr:cNvPr id="623"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4"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5"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9525</xdr:colOff>
      <xdr:row>28</xdr:row>
      <xdr:rowOff>257175</xdr:rowOff>
    </xdr:from>
    <xdr:to>
      <xdr:col>26</xdr:col>
      <xdr:colOff>123825</xdr:colOff>
      <xdr:row>29</xdr:row>
      <xdr:rowOff>152400</xdr:rowOff>
    </xdr:to>
    <xdr:grpSp>
      <xdr:nvGrpSpPr>
        <xdr:cNvPr id="626" name="Group 209"/>
        <xdr:cNvGrpSpPr>
          <a:grpSpLocks/>
        </xdr:cNvGrpSpPr>
      </xdr:nvGrpSpPr>
      <xdr:grpSpPr bwMode="auto">
        <a:xfrm>
          <a:off x="15440025" y="8477250"/>
          <a:ext cx="114300" cy="200025"/>
          <a:chOff x="198" y="457"/>
          <a:chExt cx="19" cy="36"/>
        </a:xfrm>
      </xdr:grpSpPr>
      <xdr:sp macro="" textlink="">
        <xdr:nvSpPr>
          <xdr:cNvPr id="627"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8"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9"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304800</xdr:colOff>
      <xdr:row>28</xdr:row>
      <xdr:rowOff>247650</xdr:rowOff>
    </xdr:from>
    <xdr:to>
      <xdr:col>26</xdr:col>
      <xdr:colOff>419100</xdr:colOff>
      <xdr:row>29</xdr:row>
      <xdr:rowOff>142875</xdr:rowOff>
    </xdr:to>
    <xdr:grpSp>
      <xdr:nvGrpSpPr>
        <xdr:cNvPr id="630" name="Group 209"/>
        <xdr:cNvGrpSpPr>
          <a:grpSpLocks/>
        </xdr:cNvGrpSpPr>
      </xdr:nvGrpSpPr>
      <xdr:grpSpPr bwMode="auto">
        <a:xfrm>
          <a:off x="15735300" y="8467725"/>
          <a:ext cx="114300" cy="200025"/>
          <a:chOff x="198" y="457"/>
          <a:chExt cx="19" cy="36"/>
        </a:xfrm>
      </xdr:grpSpPr>
      <xdr:sp macro="" textlink="">
        <xdr:nvSpPr>
          <xdr:cNvPr id="631"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2"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3"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38100</xdr:colOff>
      <xdr:row>28</xdr:row>
      <xdr:rowOff>266700</xdr:rowOff>
    </xdr:from>
    <xdr:to>
      <xdr:col>27</xdr:col>
      <xdr:colOff>152400</xdr:colOff>
      <xdr:row>29</xdr:row>
      <xdr:rowOff>161925</xdr:rowOff>
    </xdr:to>
    <xdr:grpSp>
      <xdr:nvGrpSpPr>
        <xdr:cNvPr id="634" name="Group 209"/>
        <xdr:cNvGrpSpPr>
          <a:grpSpLocks/>
        </xdr:cNvGrpSpPr>
      </xdr:nvGrpSpPr>
      <xdr:grpSpPr bwMode="auto">
        <a:xfrm>
          <a:off x="16021050" y="8486775"/>
          <a:ext cx="114300" cy="200025"/>
          <a:chOff x="198" y="457"/>
          <a:chExt cx="19" cy="36"/>
        </a:xfrm>
      </xdr:grpSpPr>
      <xdr:sp macro="" textlink="">
        <xdr:nvSpPr>
          <xdr:cNvPr id="635" name="Rectangle 210"/>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6" name="Line 211"/>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7" name="Line 212"/>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428625</xdr:colOff>
      <xdr:row>28</xdr:row>
      <xdr:rowOff>85725</xdr:rowOff>
    </xdr:from>
    <xdr:to>
      <xdr:col>21</xdr:col>
      <xdr:colOff>523875</xdr:colOff>
      <xdr:row>28</xdr:row>
      <xdr:rowOff>180975</xdr:rowOff>
    </xdr:to>
    <xdr:sp macro="" textlink="">
      <xdr:nvSpPr>
        <xdr:cNvPr id="638" name="Oval 24"/>
        <xdr:cNvSpPr>
          <a:spLocks noChangeArrowheads="1"/>
        </xdr:cNvSpPr>
      </xdr:nvSpPr>
      <xdr:spPr bwMode="auto">
        <a:xfrm>
          <a:off x="13030200" y="83058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438151</xdr:colOff>
      <xdr:row>9</xdr:row>
      <xdr:rowOff>0</xdr:rowOff>
    </xdr:from>
    <xdr:to>
      <xdr:col>16</xdr:col>
      <xdr:colOff>28576</xdr:colOff>
      <xdr:row>9</xdr:row>
      <xdr:rowOff>13519</xdr:rowOff>
    </xdr:to>
    <xdr:sp macro="" textlink="">
      <xdr:nvSpPr>
        <xdr:cNvPr id="343" name="AutoShape 146"/>
        <xdr:cNvSpPr>
          <a:spLocks/>
        </xdr:cNvSpPr>
      </xdr:nvSpPr>
      <xdr:spPr bwMode="auto">
        <a:xfrm rot="16200000">
          <a:off x="5965416" y="-1260065"/>
          <a:ext cx="13519" cy="7391400"/>
        </a:xfrm>
        <a:prstGeom prst="rightBracket">
          <a:avLst>
            <a:gd name="adj" fmla="val 197727"/>
          </a:avLst>
        </a:prstGeom>
        <a:solidFill>
          <a:sysClr val="window" lastClr="FFFFFF"/>
        </a:solidFill>
        <a:ln w="9525">
          <a:solidFill>
            <a:srgbClr val="000000"/>
          </a:solidFill>
          <a:prstDash val="dash"/>
          <a:round/>
          <a:headEnd/>
          <a:tailEnd/>
        </a:ln>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00"/>
  <sheetViews>
    <sheetView tabSelected="1" workbookViewId="0">
      <pane xSplit="1" ySplit="5" topLeftCell="B6" activePane="bottomRight" state="frozen"/>
      <selection pane="topRight" activeCell="B1" sqref="B1"/>
      <selection pane="bottomLeft" activeCell="A6" sqref="A6"/>
      <selection pane="bottomRight" activeCell="F51" sqref="F51:H51"/>
    </sheetView>
  </sheetViews>
  <sheetFormatPr defaultRowHeight="13.5" x14ac:dyDescent="0.15"/>
  <cols>
    <col min="1" max="1" width="9.1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11"/>
      <c r="B1" s="433" t="s">
        <v>289</v>
      </c>
      <c r="C1" s="433"/>
      <c r="D1" s="433"/>
      <c r="E1" s="433"/>
      <c r="F1" s="433"/>
      <c r="G1" s="433"/>
      <c r="H1" s="433"/>
      <c r="I1" s="433"/>
      <c r="J1" s="433"/>
      <c r="K1" s="433"/>
      <c r="L1" s="433"/>
      <c r="M1" s="433"/>
      <c r="N1" s="433"/>
      <c r="O1" s="433"/>
      <c r="P1" s="433"/>
      <c r="Q1" s="433"/>
      <c r="R1" s="433"/>
      <c r="S1" s="433"/>
      <c r="T1" s="433"/>
      <c r="U1" s="433"/>
      <c r="V1" s="433"/>
      <c r="W1" s="433"/>
      <c r="X1" s="51"/>
    </row>
    <row r="2" spans="1:24" ht="24" customHeight="1" x14ac:dyDescent="0.15">
      <c r="A2" s="7"/>
      <c r="B2" s="1"/>
      <c r="C2" s="3" t="s">
        <v>0</v>
      </c>
      <c r="X2" s="7"/>
    </row>
    <row r="3" spans="1:24" ht="24" customHeight="1" x14ac:dyDescent="0.15">
      <c r="A3" s="7"/>
      <c r="B3" s="2"/>
      <c r="C3" s="3" t="s">
        <v>1</v>
      </c>
      <c r="X3" s="7"/>
    </row>
    <row r="4" spans="1:24" ht="24" customHeight="1" x14ac:dyDescent="0.15">
      <c r="A4" s="7"/>
      <c r="B4" s="3" t="s">
        <v>2</v>
      </c>
      <c r="X4" s="7"/>
    </row>
    <row r="5" spans="1:24" ht="24" customHeight="1" x14ac:dyDescent="0.15">
      <c r="A5" s="7"/>
      <c r="B5" s="3" t="s">
        <v>3</v>
      </c>
      <c r="X5" s="7"/>
    </row>
    <row r="6" spans="1:24" ht="28.5" customHeight="1" x14ac:dyDescent="0.15">
      <c r="A6" s="33"/>
      <c r="B6" s="34"/>
      <c r="C6" s="33"/>
      <c r="D6" s="33"/>
      <c r="E6" s="33"/>
      <c r="F6" s="33"/>
      <c r="G6" s="33"/>
      <c r="H6" s="33"/>
      <c r="I6" s="33"/>
      <c r="J6" s="33"/>
      <c r="K6" s="33"/>
      <c r="L6" s="33"/>
      <c r="M6" s="33"/>
      <c r="N6" s="33"/>
      <c r="O6" s="33"/>
      <c r="P6" s="33"/>
      <c r="Q6" s="33"/>
      <c r="R6" s="33"/>
      <c r="S6" s="33"/>
      <c r="T6" s="33"/>
      <c r="U6" s="33"/>
      <c r="V6" s="33"/>
      <c r="W6" s="33"/>
      <c r="X6" s="33"/>
    </row>
    <row r="7" spans="1:24" ht="27" customHeight="1" x14ac:dyDescent="0.15">
      <c r="A7" s="33"/>
      <c r="B7" s="4" t="s">
        <v>4</v>
      </c>
      <c r="C7" s="348" t="s">
        <v>5</v>
      </c>
      <c r="D7" s="342"/>
      <c r="E7" s="343"/>
      <c r="F7" s="383">
        <f ca="1">TODAY()</f>
        <v>44064</v>
      </c>
      <c r="G7" s="384"/>
      <c r="H7" s="384"/>
      <c r="I7" s="384"/>
      <c r="J7" s="384"/>
      <c r="K7" s="384"/>
      <c r="L7" s="384"/>
      <c r="M7" s="384"/>
      <c r="N7" s="385"/>
      <c r="O7" s="33"/>
      <c r="P7" s="381" t="s">
        <v>40</v>
      </c>
      <c r="Q7" s="382"/>
      <c r="R7" s="382"/>
      <c r="S7" s="382"/>
      <c r="T7" s="382"/>
      <c r="U7" s="382"/>
      <c r="V7" s="382"/>
      <c r="W7" s="382"/>
      <c r="X7" s="33"/>
    </row>
    <row r="8" spans="1:24" ht="20.25" customHeight="1" thickBot="1" x14ac:dyDescent="0.2">
      <c r="A8" s="33"/>
      <c r="B8" s="33"/>
      <c r="C8" s="33"/>
      <c r="D8" s="33"/>
      <c r="E8" s="33"/>
      <c r="F8" s="33"/>
      <c r="G8" s="33"/>
      <c r="H8" s="33"/>
      <c r="I8" s="33"/>
      <c r="J8" s="33"/>
      <c r="K8" s="33"/>
      <c r="L8" s="33"/>
      <c r="M8" s="33"/>
      <c r="N8" s="33"/>
      <c r="O8" s="33"/>
      <c r="P8" s="33"/>
      <c r="Q8" s="33"/>
      <c r="R8" s="33"/>
      <c r="S8" s="33"/>
      <c r="T8" s="33"/>
      <c r="U8" s="33"/>
      <c r="V8" s="33"/>
      <c r="W8" s="33"/>
      <c r="X8" s="33"/>
    </row>
    <row r="9" spans="1:24" ht="27" customHeight="1" x14ac:dyDescent="0.15">
      <c r="A9" s="33"/>
      <c r="B9" s="290" t="s">
        <v>6</v>
      </c>
      <c r="C9" s="294" t="s">
        <v>7</v>
      </c>
      <c r="D9" s="375"/>
      <c r="E9" s="375"/>
      <c r="F9" s="295" t="s">
        <v>290</v>
      </c>
      <c r="G9" s="296"/>
      <c r="H9" s="296"/>
      <c r="I9" s="296"/>
      <c r="J9" s="296"/>
      <c r="K9" s="296"/>
      <c r="L9" s="296"/>
      <c r="M9" s="296"/>
      <c r="N9" s="297"/>
      <c r="O9" s="169"/>
      <c r="P9" s="298"/>
      <c r="Q9" s="298"/>
      <c r="R9" s="298"/>
      <c r="S9" s="298"/>
      <c r="T9" s="298"/>
      <c r="U9" s="202" t="s">
        <v>242</v>
      </c>
      <c r="V9" s="203" t="s">
        <v>243</v>
      </c>
      <c r="W9" s="204" t="s">
        <v>244</v>
      </c>
      <c r="X9" s="33"/>
    </row>
    <row r="10" spans="1:24" ht="27" customHeight="1" x14ac:dyDescent="0.15">
      <c r="A10" s="33"/>
      <c r="B10" s="291"/>
      <c r="C10" s="292" t="s">
        <v>238</v>
      </c>
      <c r="D10" s="293"/>
      <c r="E10" s="294"/>
      <c r="F10" s="295" t="s">
        <v>184</v>
      </c>
      <c r="G10" s="296"/>
      <c r="H10" s="296"/>
      <c r="I10" s="296"/>
      <c r="J10" s="296"/>
      <c r="K10" s="296"/>
      <c r="L10" s="296"/>
      <c r="M10" s="296"/>
      <c r="N10" s="297"/>
      <c r="O10" s="169" t="s">
        <v>44</v>
      </c>
      <c r="P10" s="298" t="s">
        <v>239</v>
      </c>
      <c r="Q10" s="298"/>
      <c r="R10" s="298"/>
      <c r="S10" s="298"/>
      <c r="T10" s="298"/>
      <c r="U10" s="205" t="s">
        <v>246</v>
      </c>
      <c r="V10" s="210" t="s">
        <v>241</v>
      </c>
      <c r="W10" s="206" t="s">
        <v>240</v>
      </c>
      <c r="X10" s="33"/>
    </row>
    <row r="11" spans="1:24" ht="27" customHeight="1" thickBot="1" x14ac:dyDescent="0.2">
      <c r="A11" s="33"/>
      <c r="B11" s="199"/>
      <c r="C11" s="199"/>
      <c r="D11" s="199"/>
      <c r="E11" s="199"/>
      <c r="F11" s="200"/>
      <c r="G11" s="200"/>
      <c r="H11" s="200"/>
      <c r="I11" s="200"/>
      <c r="J11" s="200"/>
      <c r="K11" s="200"/>
      <c r="L11" s="200"/>
      <c r="M11" s="200"/>
      <c r="N11" s="200"/>
      <c r="O11" s="169"/>
      <c r="P11" s="196"/>
      <c r="Q11" s="197"/>
      <c r="R11" s="197"/>
      <c r="S11" s="197"/>
      <c r="T11" s="197"/>
      <c r="U11" s="207" t="s">
        <v>245</v>
      </c>
      <c r="V11" s="208" t="s">
        <v>241</v>
      </c>
      <c r="W11" s="209" t="s">
        <v>247</v>
      </c>
      <c r="X11" s="33"/>
    </row>
    <row r="12" spans="1:24" ht="14.25" customHeight="1" x14ac:dyDescent="0.15">
      <c r="A12" s="33"/>
      <c r="B12" s="201"/>
      <c r="C12" s="201"/>
      <c r="D12" s="201"/>
      <c r="E12" s="201"/>
      <c r="F12" s="201"/>
      <c r="G12" s="201"/>
      <c r="H12" s="201"/>
      <c r="I12" s="201"/>
      <c r="J12" s="201"/>
      <c r="K12" s="201"/>
      <c r="L12" s="201"/>
      <c r="M12" s="201"/>
      <c r="N12" s="201"/>
      <c r="O12" s="33"/>
      <c r="P12" s="33"/>
      <c r="Q12" s="33"/>
      <c r="R12" s="33"/>
      <c r="S12" s="33"/>
      <c r="T12" s="33"/>
      <c r="U12" s="33"/>
      <c r="V12" s="33"/>
      <c r="W12" s="33"/>
      <c r="X12" s="33"/>
    </row>
    <row r="13" spans="1:24" ht="24.75" customHeight="1" x14ac:dyDescent="0.15">
      <c r="A13" s="33"/>
      <c r="B13" s="290" t="s">
        <v>8</v>
      </c>
      <c r="C13" s="376" t="s">
        <v>9</v>
      </c>
      <c r="D13" s="377"/>
      <c r="E13" s="324"/>
      <c r="F13" s="389" t="str">
        <f>PHONETIC(F14)</f>
        <v/>
      </c>
      <c r="G13" s="390"/>
      <c r="H13" s="390"/>
      <c r="I13" s="390"/>
      <c r="J13" s="390"/>
      <c r="K13" s="390"/>
      <c r="L13" s="390"/>
      <c r="M13" s="390"/>
      <c r="N13" s="391"/>
      <c r="O13" s="33"/>
      <c r="P13" s="344" t="s">
        <v>288</v>
      </c>
      <c r="Q13" s="356"/>
      <c r="R13" s="356"/>
      <c r="S13" s="356"/>
      <c r="T13" s="356"/>
      <c r="U13" s="356"/>
      <c r="V13" s="356"/>
      <c r="W13" s="356"/>
      <c r="X13" s="33"/>
    </row>
    <row r="14" spans="1:24" ht="40.5" customHeight="1" x14ac:dyDescent="0.15">
      <c r="A14" s="33"/>
      <c r="B14" s="291"/>
      <c r="C14" s="378" t="s">
        <v>10</v>
      </c>
      <c r="D14" s="379"/>
      <c r="E14" s="380"/>
      <c r="F14" s="386"/>
      <c r="G14" s="387"/>
      <c r="H14" s="387"/>
      <c r="I14" s="387"/>
      <c r="J14" s="387"/>
      <c r="K14" s="387"/>
      <c r="L14" s="387"/>
      <c r="M14" s="387"/>
      <c r="N14" s="388"/>
      <c r="O14" s="33"/>
      <c r="P14" s="356"/>
      <c r="Q14" s="356"/>
      <c r="R14" s="356"/>
      <c r="S14" s="356"/>
      <c r="T14" s="356"/>
      <c r="U14" s="356"/>
      <c r="V14" s="356"/>
      <c r="W14" s="356"/>
      <c r="X14" s="33"/>
    </row>
    <row r="15" spans="1:24" ht="24" customHeight="1" x14ac:dyDescent="0.15">
      <c r="A15" s="33"/>
      <c r="B15" s="395" t="s">
        <v>11</v>
      </c>
      <c r="C15" s="376" t="s">
        <v>9</v>
      </c>
      <c r="D15" s="377"/>
      <c r="E15" s="324"/>
      <c r="F15" s="406" t="str">
        <f>PHONETIC(F16)</f>
        <v/>
      </c>
      <c r="G15" s="407"/>
      <c r="H15" s="407"/>
      <c r="I15" s="407"/>
      <c r="J15" s="407"/>
      <c r="K15" s="407"/>
      <c r="L15" s="407"/>
      <c r="M15" s="407"/>
      <c r="N15" s="408"/>
      <c r="O15" s="33"/>
      <c r="P15" s="9"/>
      <c r="Q15" s="9"/>
      <c r="R15" s="9"/>
      <c r="S15" s="9"/>
      <c r="T15" s="9"/>
      <c r="U15" s="9"/>
      <c r="V15" s="9"/>
      <c r="W15" s="9"/>
      <c r="X15" s="33"/>
    </row>
    <row r="16" spans="1:24" ht="33" customHeight="1" x14ac:dyDescent="0.15">
      <c r="A16" s="33"/>
      <c r="B16" s="320"/>
      <c r="C16" s="392" t="s">
        <v>12</v>
      </c>
      <c r="D16" s="393"/>
      <c r="E16" s="394"/>
      <c r="F16" s="409"/>
      <c r="G16" s="410"/>
      <c r="H16" s="410"/>
      <c r="I16" s="410"/>
      <c r="J16" s="410"/>
      <c r="K16" s="410"/>
      <c r="L16" s="410"/>
      <c r="M16" s="410"/>
      <c r="N16" s="411"/>
      <c r="O16" s="33"/>
      <c r="P16" s="298" t="s">
        <v>42</v>
      </c>
      <c r="Q16" s="298"/>
      <c r="R16" s="298"/>
      <c r="S16" s="298"/>
      <c r="T16" s="298"/>
      <c r="U16" s="298"/>
      <c r="V16" s="298"/>
      <c r="W16" s="298"/>
      <c r="X16" s="33"/>
    </row>
    <row r="17" spans="1:24" ht="18" customHeight="1" x14ac:dyDescent="0.15">
      <c r="A17" s="33"/>
      <c r="B17" s="28"/>
      <c r="C17" s="54"/>
      <c r="D17" s="54"/>
      <c r="E17" s="54"/>
      <c r="F17" s="55"/>
      <c r="G17" s="55"/>
      <c r="H17" s="55"/>
      <c r="I17" s="55"/>
      <c r="J17" s="55"/>
      <c r="K17" s="55"/>
      <c r="L17" s="55"/>
      <c r="M17" s="55"/>
      <c r="N17" s="55"/>
      <c r="O17" s="33"/>
      <c r="P17" s="56"/>
      <c r="Q17" s="56"/>
      <c r="R17" s="56"/>
      <c r="S17" s="56"/>
      <c r="T17" s="56"/>
      <c r="U17" s="56"/>
      <c r="V17" s="56"/>
      <c r="W17" s="56"/>
      <c r="X17" s="33"/>
    </row>
    <row r="18" spans="1:24" ht="33" customHeight="1" x14ac:dyDescent="0.15">
      <c r="A18" s="33"/>
      <c r="B18" s="22" t="s">
        <v>82</v>
      </c>
      <c r="C18" s="403" t="s">
        <v>83</v>
      </c>
      <c r="D18" s="404"/>
      <c r="E18" s="405"/>
      <c r="F18" s="419"/>
      <c r="G18" s="419"/>
      <c r="H18" s="419"/>
      <c r="I18" s="419"/>
      <c r="J18" s="419"/>
      <c r="K18" s="52" t="s">
        <v>84</v>
      </c>
      <c r="L18" s="52"/>
      <c r="M18" s="52"/>
      <c r="N18" s="53"/>
      <c r="O18" s="33"/>
      <c r="P18" s="20" t="s">
        <v>85</v>
      </c>
      <c r="Q18" s="20"/>
      <c r="R18" s="20"/>
      <c r="S18" s="20"/>
      <c r="T18" s="20"/>
      <c r="U18" s="20"/>
      <c r="V18" s="20"/>
      <c r="W18" s="20"/>
      <c r="X18" s="33"/>
    </row>
    <row r="19" spans="1:24" ht="19.5" customHeight="1" x14ac:dyDescent="0.15">
      <c r="A19" s="33"/>
      <c r="B19" s="33"/>
      <c r="C19" s="33"/>
      <c r="D19" s="33"/>
      <c r="E19" s="33"/>
      <c r="F19" s="33"/>
      <c r="G19" s="33"/>
      <c r="H19" s="33"/>
      <c r="I19" s="33"/>
      <c r="J19" s="33"/>
      <c r="K19" s="33"/>
      <c r="L19" s="33"/>
      <c r="M19" s="33"/>
      <c r="N19" s="33"/>
      <c r="O19" s="33"/>
      <c r="P19" s="33"/>
      <c r="Q19" s="33"/>
      <c r="R19" s="33"/>
      <c r="S19" s="33"/>
      <c r="T19" s="33"/>
      <c r="U19" s="33"/>
      <c r="V19" s="33"/>
      <c r="W19" s="33"/>
      <c r="X19" s="33"/>
    </row>
    <row r="20" spans="1:24" ht="33" customHeight="1" x14ac:dyDescent="0.15">
      <c r="A20" s="33"/>
      <c r="B20" s="21" t="s">
        <v>15</v>
      </c>
      <c r="C20" s="396" t="s">
        <v>70</v>
      </c>
      <c r="D20" s="397"/>
      <c r="E20" s="398"/>
      <c r="F20" s="414"/>
      <c r="G20" s="415"/>
      <c r="H20" s="53" t="s">
        <v>71</v>
      </c>
      <c r="I20" s="412" t="s">
        <v>72</v>
      </c>
      <c r="J20" s="413"/>
      <c r="K20" s="413"/>
      <c r="L20" s="414"/>
      <c r="M20" s="415"/>
      <c r="N20" s="213" t="s">
        <v>71</v>
      </c>
      <c r="O20" s="41"/>
      <c r="P20" s="298" t="s">
        <v>204</v>
      </c>
      <c r="Q20" s="298"/>
      <c r="R20" s="298"/>
      <c r="S20" s="298"/>
      <c r="T20" s="298"/>
      <c r="U20" s="298"/>
      <c r="V20" s="298"/>
      <c r="W20" s="298"/>
      <c r="X20" s="33"/>
    </row>
    <row r="21" spans="1:24" ht="24" customHeight="1" x14ac:dyDescent="0.15">
      <c r="A21" s="33"/>
      <c r="B21" s="401" t="s">
        <v>86</v>
      </c>
      <c r="C21" s="396" t="s">
        <v>73</v>
      </c>
      <c r="D21" s="397"/>
      <c r="E21" s="26" t="s">
        <v>74</v>
      </c>
      <c r="F21" s="416" t="str">
        <f>PHONETIC(F22)</f>
        <v/>
      </c>
      <c r="G21" s="417"/>
      <c r="H21" s="417"/>
      <c r="I21" s="417"/>
      <c r="J21" s="417"/>
      <c r="K21" s="417"/>
      <c r="L21" s="417"/>
      <c r="M21" s="417"/>
      <c r="N21" s="418"/>
      <c r="O21" s="41"/>
      <c r="P21" s="298"/>
      <c r="Q21" s="298"/>
      <c r="R21" s="298"/>
      <c r="S21" s="298"/>
      <c r="T21" s="298"/>
      <c r="U21" s="298"/>
      <c r="V21" s="298"/>
      <c r="W21" s="298"/>
      <c r="X21" s="33"/>
    </row>
    <row r="22" spans="1:24" ht="33" customHeight="1" x14ac:dyDescent="0.15">
      <c r="A22" s="33"/>
      <c r="B22" s="402"/>
      <c r="C22" s="399"/>
      <c r="D22" s="400"/>
      <c r="E22" s="27" t="s">
        <v>75</v>
      </c>
      <c r="F22" s="386"/>
      <c r="G22" s="387"/>
      <c r="H22" s="387"/>
      <c r="I22" s="387"/>
      <c r="J22" s="387"/>
      <c r="K22" s="387"/>
      <c r="L22" s="387"/>
      <c r="M22" s="387"/>
      <c r="N22" s="388"/>
      <c r="O22" s="41"/>
      <c r="P22" s="298" t="s">
        <v>78</v>
      </c>
      <c r="Q22" s="298"/>
      <c r="R22" s="298"/>
      <c r="S22" s="298"/>
      <c r="T22" s="298"/>
      <c r="U22" s="298"/>
      <c r="V22" s="298"/>
      <c r="W22" s="298"/>
      <c r="X22" s="33"/>
    </row>
    <row r="23" spans="1:24" ht="20.25" customHeight="1" x14ac:dyDescent="0.15">
      <c r="A23" s="33"/>
      <c r="B23" s="33"/>
      <c r="C23" s="39"/>
      <c r="D23" s="33"/>
      <c r="E23" s="33"/>
      <c r="F23" s="36"/>
      <c r="G23" s="33"/>
      <c r="H23" s="40"/>
      <c r="I23" s="33"/>
      <c r="J23" s="33"/>
      <c r="K23" s="33"/>
      <c r="L23" s="33"/>
      <c r="M23" s="36"/>
      <c r="N23" s="36"/>
      <c r="O23" s="33"/>
      <c r="P23" s="33"/>
      <c r="Q23" s="33"/>
      <c r="R23" s="33"/>
      <c r="S23" s="33"/>
      <c r="T23" s="33"/>
      <c r="U23" s="33"/>
      <c r="V23" s="33"/>
      <c r="W23" s="33"/>
      <c r="X23" s="33"/>
    </row>
    <row r="24" spans="1:24" ht="23.25" customHeight="1" x14ac:dyDescent="0.15">
      <c r="A24" s="33"/>
      <c r="B24" s="290" t="s">
        <v>87</v>
      </c>
      <c r="C24" s="314" t="s">
        <v>13</v>
      </c>
      <c r="D24" s="315"/>
      <c r="E24" s="315"/>
      <c r="F24" s="430" t="str">
        <f>PHONETIC(F25)</f>
        <v/>
      </c>
      <c r="G24" s="431"/>
      <c r="H24" s="431"/>
      <c r="I24" s="431"/>
      <c r="J24" s="431"/>
      <c r="K24" s="431"/>
      <c r="L24" s="431"/>
      <c r="M24" s="431"/>
      <c r="N24" s="432"/>
      <c r="O24" s="33"/>
      <c r="P24" s="298" t="s">
        <v>41</v>
      </c>
      <c r="Q24" s="298"/>
      <c r="R24" s="298"/>
      <c r="S24" s="298"/>
      <c r="T24" s="298"/>
      <c r="U24" s="298"/>
      <c r="V24" s="298"/>
      <c r="W24" s="298"/>
      <c r="X24" s="33"/>
    </row>
    <row r="25" spans="1:24" ht="33" customHeight="1" x14ac:dyDescent="0.15">
      <c r="A25" s="33"/>
      <c r="B25" s="420"/>
      <c r="C25" s="378" t="s">
        <v>14</v>
      </c>
      <c r="D25" s="379"/>
      <c r="E25" s="380"/>
      <c r="F25" s="427"/>
      <c r="G25" s="428"/>
      <c r="H25" s="428"/>
      <c r="I25" s="428"/>
      <c r="J25" s="428"/>
      <c r="K25" s="428"/>
      <c r="L25" s="428"/>
      <c r="M25" s="428"/>
      <c r="N25" s="429"/>
      <c r="O25" s="33"/>
      <c r="P25" s="344" t="s">
        <v>43</v>
      </c>
      <c r="Q25" s="356"/>
      <c r="R25" s="356"/>
      <c r="S25" s="356"/>
      <c r="T25" s="356"/>
      <c r="U25" s="356"/>
      <c r="V25" s="356"/>
      <c r="W25" s="356"/>
      <c r="X25" s="33"/>
    </row>
    <row r="26" spans="1:24" ht="23.25" customHeight="1" x14ac:dyDescent="0.15">
      <c r="A26" s="33"/>
      <c r="B26" s="320"/>
      <c r="C26" s="348" t="s">
        <v>16</v>
      </c>
      <c r="D26" s="342"/>
      <c r="E26" s="343"/>
      <c r="F26" s="424"/>
      <c r="G26" s="425"/>
      <c r="H26" s="425"/>
      <c r="I26" s="425"/>
      <c r="J26" s="425"/>
      <c r="K26" s="425"/>
      <c r="L26" s="425"/>
      <c r="M26" s="425"/>
      <c r="N26" s="426"/>
      <c r="O26" s="33"/>
      <c r="P26" s="356"/>
      <c r="Q26" s="356"/>
      <c r="R26" s="356"/>
      <c r="S26" s="356"/>
      <c r="T26" s="356"/>
      <c r="U26" s="356"/>
      <c r="V26" s="356"/>
      <c r="W26" s="356"/>
      <c r="X26" s="33"/>
    </row>
    <row r="27" spans="1:24" ht="20.25" customHeight="1" x14ac:dyDescent="0.15">
      <c r="A27" s="33"/>
      <c r="B27" s="33"/>
      <c r="C27" s="33"/>
      <c r="D27" s="33"/>
      <c r="E27" s="33"/>
      <c r="F27" s="33"/>
      <c r="G27" s="33"/>
      <c r="H27" s="33"/>
      <c r="I27" s="33"/>
      <c r="J27" s="33"/>
      <c r="K27" s="33"/>
      <c r="L27" s="33"/>
      <c r="M27" s="33"/>
      <c r="N27" s="33"/>
      <c r="O27" s="33"/>
      <c r="P27" s="194"/>
      <c r="Q27" s="194"/>
      <c r="R27" s="194"/>
      <c r="S27" s="194"/>
      <c r="T27" s="194"/>
      <c r="U27" s="194"/>
      <c r="V27" s="194"/>
      <c r="W27" s="194"/>
      <c r="X27" s="33"/>
    </row>
    <row r="28" spans="1:24" ht="25.5" customHeight="1" x14ac:dyDescent="0.15">
      <c r="A28" s="33"/>
      <c r="B28" s="290" t="s">
        <v>88</v>
      </c>
      <c r="C28" s="422" t="s">
        <v>49</v>
      </c>
      <c r="D28" s="422"/>
      <c r="E28" s="422"/>
      <c r="F28" s="424"/>
      <c r="G28" s="425"/>
      <c r="H28" s="425"/>
      <c r="I28" s="425"/>
      <c r="J28" s="425"/>
      <c r="K28" s="425"/>
      <c r="L28" s="425"/>
      <c r="M28" s="425"/>
      <c r="N28" s="426"/>
      <c r="O28" s="33"/>
      <c r="P28" s="194"/>
      <c r="Q28" s="194"/>
      <c r="R28" s="194"/>
      <c r="S28" s="194"/>
      <c r="T28" s="194"/>
      <c r="U28" s="194"/>
      <c r="V28" s="194"/>
      <c r="W28" s="194"/>
      <c r="X28" s="33"/>
    </row>
    <row r="29" spans="1:24" ht="25.5" customHeight="1" x14ac:dyDescent="0.15">
      <c r="A29" s="33"/>
      <c r="B29" s="420"/>
      <c r="C29" s="423" t="s">
        <v>17</v>
      </c>
      <c r="D29" s="423"/>
      <c r="E29" s="423"/>
      <c r="F29" s="366"/>
      <c r="G29" s="367"/>
      <c r="H29" s="367"/>
      <c r="I29" s="367"/>
      <c r="J29" s="367"/>
      <c r="K29" s="367"/>
      <c r="L29" s="367"/>
      <c r="M29" s="367"/>
      <c r="N29" s="368"/>
      <c r="O29" s="33"/>
      <c r="P29" s="194"/>
      <c r="Q29" s="194"/>
      <c r="R29" s="194"/>
      <c r="S29" s="194"/>
      <c r="T29" s="194"/>
      <c r="U29" s="194"/>
      <c r="V29" s="194"/>
      <c r="W29" s="194"/>
      <c r="X29" s="33"/>
    </row>
    <row r="30" spans="1:24" ht="25.5" customHeight="1" x14ac:dyDescent="0.15">
      <c r="A30" s="33"/>
      <c r="B30" s="420"/>
      <c r="C30" s="423" t="s">
        <v>18</v>
      </c>
      <c r="D30" s="423"/>
      <c r="E30" s="423"/>
      <c r="F30" s="424"/>
      <c r="G30" s="425"/>
      <c r="H30" s="425"/>
      <c r="I30" s="425"/>
      <c r="J30" s="425"/>
      <c r="K30" s="425"/>
      <c r="L30" s="425"/>
      <c r="M30" s="425"/>
      <c r="N30" s="426"/>
      <c r="O30" s="33"/>
      <c r="P30" s="194"/>
      <c r="Q30" s="194"/>
      <c r="R30" s="194"/>
      <c r="S30" s="194"/>
      <c r="T30" s="194"/>
      <c r="U30" s="194"/>
      <c r="V30" s="194"/>
      <c r="W30" s="194"/>
      <c r="X30" s="33"/>
    </row>
    <row r="31" spans="1:24" ht="25.5" customHeight="1" x14ac:dyDescent="0.15">
      <c r="A31" s="33"/>
      <c r="B31" s="421"/>
      <c r="C31" s="423" t="s">
        <v>19</v>
      </c>
      <c r="D31" s="423"/>
      <c r="E31" s="423"/>
      <c r="F31" s="424"/>
      <c r="G31" s="425"/>
      <c r="H31" s="425"/>
      <c r="I31" s="425"/>
      <c r="J31" s="425"/>
      <c r="K31" s="425"/>
      <c r="L31" s="425"/>
      <c r="M31" s="425"/>
      <c r="N31" s="426"/>
      <c r="O31" s="33"/>
      <c r="P31" s="194"/>
      <c r="Q31" s="194"/>
      <c r="R31" s="194"/>
      <c r="S31" s="194"/>
      <c r="T31" s="194"/>
      <c r="U31" s="194"/>
      <c r="V31" s="194"/>
      <c r="W31" s="194"/>
      <c r="X31" s="33"/>
    </row>
    <row r="32" spans="1:24" ht="17.25" customHeight="1" x14ac:dyDescent="0.15">
      <c r="A32" s="33"/>
      <c r="B32" s="33"/>
      <c r="C32" s="33"/>
      <c r="D32" s="33"/>
      <c r="E32" s="33"/>
      <c r="F32" s="33"/>
      <c r="G32" s="33"/>
      <c r="H32" s="33"/>
      <c r="I32" s="33"/>
      <c r="J32" s="33"/>
      <c r="K32" s="33"/>
      <c r="L32" s="33"/>
      <c r="M32" s="33"/>
      <c r="N32" s="33"/>
      <c r="O32" s="33"/>
      <c r="P32" s="194"/>
      <c r="Q32" s="194"/>
      <c r="R32" s="194"/>
      <c r="S32" s="194"/>
      <c r="T32" s="194"/>
      <c r="U32" s="194"/>
      <c r="V32" s="194"/>
      <c r="W32" s="194"/>
      <c r="X32" s="33"/>
    </row>
    <row r="33" spans="1:24" ht="18"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22.5" customHeight="1" x14ac:dyDescent="0.15">
      <c r="A34" s="33"/>
      <c r="B34" s="290" t="s">
        <v>89</v>
      </c>
      <c r="C34" s="314" t="s">
        <v>222</v>
      </c>
      <c r="D34" s="315"/>
      <c r="E34" s="316"/>
      <c r="F34" s="323" t="s">
        <v>21</v>
      </c>
      <c r="G34" s="324"/>
      <c r="H34" s="406" t="str">
        <f>PHONETIC(H35)</f>
        <v/>
      </c>
      <c r="I34" s="407"/>
      <c r="J34" s="407"/>
      <c r="K34" s="407"/>
      <c r="L34" s="407"/>
      <c r="M34" s="407"/>
      <c r="N34" s="407"/>
      <c r="O34" s="408"/>
      <c r="P34" s="357" t="s">
        <v>24</v>
      </c>
      <c r="Q34" s="358"/>
      <c r="R34" s="369"/>
      <c r="S34" s="370"/>
      <c r="T34" s="33"/>
      <c r="U34" s="353" t="s">
        <v>45</v>
      </c>
      <c r="V34" s="354"/>
      <c r="W34" s="354"/>
      <c r="X34" s="33"/>
    </row>
    <row r="35" spans="1:24" ht="39" customHeight="1" x14ac:dyDescent="0.15">
      <c r="A35" s="33"/>
      <c r="B35" s="420"/>
      <c r="C35" s="317"/>
      <c r="D35" s="318"/>
      <c r="E35" s="319"/>
      <c r="F35" s="318" t="s">
        <v>22</v>
      </c>
      <c r="G35" s="319"/>
      <c r="H35" s="363"/>
      <c r="I35" s="364"/>
      <c r="J35" s="364"/>
      <c r="K35" s="364"/>
      <c r="L35" s="364"/>
      <c r="M35" s="364"/>
      <c r="N35" s="364"/>
      <c r="O35" s="365"/>
      <c r="P35" s="359"/>
      <c r="Q35" s="360"/>
      <c r="R35" s="371"/>
      <c r="S35" s="372"/>
      <c r="T35" s="33"/>
      <c r="U35" s="355" t="s">
        <v>46</v>
      </c>
      <c r="V35" s="355"/>
      <c r="W35" s="355"/>
      <c r="X35" s="33"/>
    </row>
    <row r="36" spans="1:24" ht="33.75" customHeight="1" x14ac:dyDescent="0.15">
      <c r="A36" s="33"/>
      <c r="B36" s="420"/>
      <c r="C36" s="317"/>
      <c r="D36" s="318"/>
      <c r="E36" s="319"/>
      <c r="F36" s="342" t="s">
        <v>23</v>
      </c>
      <c r="G36" s="343"/>
      <c r="H36" s="366"/>
      <c r="I36" s="367"/>
      <c r="J36" s="367"/>
      <c r="K36" s="367"/>
      <c r="L36" s="367"/>
      <c r="M36" s="367"/>
      <c r="N36" s="367"/>
      <c r="O36" s="368"/>
      <c r="P36" s="361"/>
      <c r="Q36" s="362"/>
      <c r="R36" s="373"/>
      <c r="S36" s="374"/>
      <c r="T36" s="33"/>
      <c r="U36" s="351" t="s">
        <v>47</v>
      </c>
      <c r="V36" s="352"/>
      <c r="W36" s="352"/>
      <c r="X36" s="33"/>
    </row>
    <row r="37" spans="1:24" ht="22.5" customHeight="1" x14ac:dyDescent="0.15">
      <c r="A37" s="33"/>
      <c r="B37" s="420"/>
      <c r="C37" s="317"/>
      <c r="D37" s="318"/>
      <c r="E37" s="319"/>
      <c r="F37" s="325" t="s">
        <v>30</v>
      </c>
      <c r="G37" s="326"/>
      <c r="H37" s="345"/>
      <c r="I37" s="346"/>
      <c r="J37" s="346"/>
      <c r="K37" s="346"/>
      <c r="L37" s="346"/>
      <c r="M37" s="346"/>
      <c r="N37" s="346"/>
      <c r="O37" s="347"/>
      <c r="P37" s="348" t="s">
        <v>25</v>
      </c>
      <c r="Q37" s="343"/>
      <c r="R37" s="349"/>
      <c r="S37" s="350"/>
      <c r="T37" s="33"/>
      <c r="U37" s="351" t="s">
        <v>48</v>
      </c>
      <c r="V37" s="352"/>
      <c r="W37" s="352"/>
      <c r="X37" s="33"/>
    </row>
    <row r="38" spans="1:24" ht="22.5" customHeight="1" x14ac:dyDescent="0.15">
      <c r="A38" s="33"/>
      <c r="B38" s="420"/>
      <c r="C38" s="317"/>
      <c r="D38" s="318"/>
      <c r="E38" s="319"/>
      <c r="F38" s="327"/>
      <c r="G38" s="328"/>
      <c r="H38" s="345"/>
      <c r="I38" s="346"/>
      <c r="J38" s="346"/>
      <c r="K38" s="346"/>
      <c r="L38" s="346"/>
      <c r="M38" s="346"/>
      <c r="N38" s="346"/>
      <c r="O38" s="347"/>
      <c r="P38" s="348" t="s">
        <v>26</v>
      </c>
      <c r="Q38" s="343"/>
      <c r="R38" s="349"/>
      <c r="S38" s="350"/>
      <c r="T38" s="33"/>
      <c r="U38" s="344" t="s">
        <v>79</v>
      </c>
      <c r="V38" s="344"/>
      <c r="W38" s="344"/>
      <c r="X38" s="33"/>
    </row>
    <row r="39" spans="1:24" ht="22.5" customHeight="1" x14ac:dyDescent="0.15">
      <c r="A39" s="33"/>
      <c r="B39" s="420"/>
      <c r="C39" s="317"/>
      <c r="D39" s="318"/>
      <c r="E39" s="319"/>
      <c r="F39" s="327"/>
      <c r="G39" s="328"/>
      <c r="H39" s="345"/>
      <c r="I39" s="346"/>
      <c r="J39" s="346"/>
      <c r="K39" s="346"/>
      <c r="L39" s="346"/>
      <c r="M39" s="346"/>
      <c r="N39" s="346"/>
      <c r="O39" s="347"/>
      <c r="P39" s="348" t="s">
        <v>27</v>
      </c>
      <c r="Q39" s="343"/>
      <c r="R39" s="349"/>
      <c r="S39" s="350"/>
      <c r="T39" s="33"/>
      <c r="U39" s="344" t="s">
        <v>80</v>
      </c>
      <c r="V39" s="344"/>
      <c r="W39" s="344"/>
      <c r="X39" s="33"/>
    </row>
    <row r="40" spans="1:24" ht="22.5" customHeight="1" x14ac:dyDescent="0.15">
      <c r="A40" s="33"/>
      <c r="B40" s="420"/>
      <c r="C40" s="317"/>
      <c r="D40" s="318"/>
      <c r="E40" s="319"/>
      <c r="F40" s="327"/>
      <c r="G40" s="328"/>
      <c r="H40" s="345"/>
      <c r="I40" s="346"/>
      <c r="J40" s="346"/>
      <c r="K40" s="346"/>
      <c r="L40" s="346"/>
      <c r="M40" s="346"/>
      <c r="N40" s="346"/>
      <c r="O40" s="347"/>
      <c r="P40" s="348" t="s">
        <v>28</v>
      </c>
      <c r="Q40" s="343"/>
      <c r="R40" s="349"/>
      <c r="S40" s="350"/>
      <c r="T40" s="33"/>
      <c r="U40" s="49"/>
      <c r="V40" s="49"/>
      <c r="W40" s="49"/>
      <c r="X40" s="33"/>
    </row>
    <row r="41" spans="1:24" ht="22.5" customHeight="1" x14ac:dyDescent="0.15">
      <c r="A41" s="33"/>
      <c r="B41" s="420"/>
      <c r="C41" s="317"/>
      <c r="D41" s="318"/>
      <c r="E41" s="319"/>
      <c r="F41" s="327"/>
      <c r="G41" s="328"/>
      <c r="H41" s="345"/>
      <c r="I41" s="346"/>
      <c r="J41" s="346"/>
      <c r="K41" s="346"/>
      <c r="L41" s="346"/>
      <c r="M41" s="346"/>
      <c r="N41" s="346"/>
      <c r="O41" s="347"/>
      <c r="P41" s="348" t="s">
        <v>29</v>
      </c>
      <c r="Q41" s="343"/>
      <c r="R41" s="349"/>
      <c r="S41" s="350"/>
      <c r="T41" s="33"/>
      <c r="U41" s="49"/>
      <c r="V41" s="49"/>
      <c r="W41" s="49"/>
      <c r="X41" s="33"/>
    </row>
    <row r="42" spans="1:24" ht="27.75" customHeight="1" x14ac:dyDescent="0.15">
      <c r="A42" s="33"/>
      <c r="B42" s="420"/>
      <c r="C42" s="317"/>
      <c r="D42" s="318"/>
      <c r="E42" s="319"/>
      <c r="F42" s="438" t="s">
        <v>31</v>
      </c>
      <c r="G42" s="316"/>
      <c r="H42" s="376" t="s">
        <v>21</v>
      </c>
      <c r="I42" s="324"/>
      <c r="J42" s="439" t="str">
        <f>PHONETIC(J43)</f>
        <v/>
      </c>
      <c r="K42" s="390"/>
      <c r="L42" s="390"/>
      <c r="M42" s="390"/>
      <c r="N42" s="390"/>
      <c r="O42" s="391"/>
      <c r="P42" s="33"/>
      <c r="Q42" s="33"/>
      <c r="R42" s="33"/>
      <c r="S42" s="33"/>
      <c r="T42" s="33"/>
      <c r="U42" s="33"/>
      <c r="V42" s="33"/>
      <c r="W42" s="33"/>
      <c r="X42" s="33"/>
    </row>
    <row r="43" spans="1:24" ht="33" customHeight="1" x14ac:dyDescent="0.15">
      <c r="A43" s="33"/>
      <c r="B43" s="420"/>
      <c r="C43" s="317"/>
      <c r="D43" s="318"/>
      <c r="E43" s="319"/>
      <c r="F43" s="318"/>
      <c r="G43" s="319"/>
      <c r="H43" s="317" t="s">
        <v>22</v>
      </c>
      <c r="I43" s="319"/>
      <c r="J43" s="440"/>
      <c r="K43" s="441"/>
      <c r="L43" s="441"/>
      <c r="M43" s="441"/>
      <c r="N43" s="441"/>
      <c r="O43" s="442"/>
      <c r="P43" s="33"/>
      <c r="Q43" s="33"/>
      <c r="R43" s="33"/>
      <c r="S43" s="33"/>
      <c r="T43" s="33"/>
      <c r="U43" s="33"/>
      <c r="V43" s="33"/>
      <c r="W43" s="33"/>
      <c r="X43" s="33"/>
    </row>
    <row r="44" spans="1:24" ht="27.75" customHeight="1" x14ac:dyDescent="0.15">
      <c r="A44" s="33"/>
      <c r="B44" s="420"/>
      <c r="C44" s="317"/>
      <c r="D44" s="318"/>
      <c r="E44" s="319"/>
      <c r="F44" s="321"/>
      <c r="G44" s="322"/>
      <c r="H44" s="348" t="s">
        <v>23</v>
      </c>
      <c r="I44" s="343"/>
      <c r="J44" s="443"/>
      <c r="K44" s="444"/>
      <c r="L44" s="444"/>
      <c r="M44" s="444"/>
      <c r="N44" s="444"/>
      <c r="O44" s="445"/>
      <c r="P44" s="33"/>
      <c r="Q44" s="33"/>
      <c r="R44" s="33"/>
      <c r="S44" s="33"/>
      <c r="T44" s="33"/>
      <c r="U44" s="33"/>
      <c r="V44" s="33"/>
      <c r="W44" s="33"/>
      <c r="X44" s="33"/>
    </row>
    <row r="45" spans="1:24" ht="30" customHeight="1" x14ac:dyDescent="0.15">
      <c r="A45" s="33"/>
      <c r="B45" s="420"/>
      <c r="C45" s="317"/>
      <c r="D45" s="318"/>
      <c r="E45" s="319"/>
      <c r="F45" s="438" t="s">
        <v>32</v>
      </c>
      <c r="G45" s="316"/>
      <c r="H45" s="317" t="s">
        <v>22</v>
      </c>
      <c r="I45" s="319"/>
      <c r="J45" s="446"/>
      <c r="K45" s="447"/>
      <c r="L45" s="447"/>
      <c r="M45" s="447"/>
      <c r="N45" s="447"/>
      <c r="O45" s="448"/>
      <c r="P45" s="33"/>
      <c r="Q45" s="33"/>
      <c r="R45" s="33"/>
      <c r="S45" s="33"/>
      <c r="T45" s="33"/>
      <c r="U45" s="33"/>
      <c r="V45" s="33"/>
      <c r="W45" s="33"/>
      <c r="X45" s="33"/>
    </row>
    <row r="46" spans="1:24" ht="30" customHeight="1" x14ac:dyDescent="0.15">
      <c r="A46" s="33"/>
      <c r="B46" s="420"/>
      <c r="C46" s="317"/>
      <c r="D46" s="318"/>
      <c r="E46" s="319"/>
      <c r="F46" s="321"/>
      <c r="G46" s="322"/>
      <c r="H46" s="348" t="s">
        <v>23</v>
      </c>
      <c r="I46" s="343"/>
      <c r="J46" s="366"/>
      <c r="K46" s="367"/>
      <c r="L46" s="367"/>
      <c r="M46" s="367"/>
      <c r="N46" s="367"/>
      <c r="O46" s="368"/>
      <c r="P46" s="33"/>
      <c r="Q46" s="33"/>
      <c r="R46" s="33"/>
      <c r="S46" s="33"/>
      <c r="T46" s="33"/>
      <c r="U46" s="33"/>
      <c r="V46" s="33"/>
      <c r="W46" s="33"/>
      <c r="X46" s="33"/>
    </row>
    <row r="47" spans="1:24" ht="30" customHeight="1" x14ac:dyDescent="0.15">
      <c r="A47" s="33"/>
      <c r="B47" s="421"/>
      <c r="C47" s="320"/>
      <c r="D47" s="321"/>
      <c r="E47" s="322"/>
      <c r="F47" s="342" t="s">
        <v>33</v>
      </c>
      <c r="G47" s="343"/>
      <c r="H47" s="449"/>
      <c r="I47" s="450"/>
      <c r="J47" s="450"/>
      <c r="K47" s="450"/>
      <c r="L47" s="450"/>
      <c r="M47" s="450"/>
      <c r="N47" s="450"/>
      <c r="O47" s="451"/>
      <c r="P47" s="33"/>
      <c r="Q47" s="33"/>
      <c r="R47" s="33"/>
      <c r="S47" s="33"/>
      <c r="T47" s="33"/>
      <c r="U47" s="33"/>
      <c r="V47" s="33"/>
      <c r="W47" s="33"/>
      <c r="X47" s="33"/>
    </row>
    <row r="48" spans="1:24" ht="17.25" customHeight="1" x14ac:dyDescent="0.15">
      <c r="A48" s="33"/>
      <c r="B48" s="28"/>
      <c r="C48" s="28"/>
      <c r="D48" s="28"/>
      <c r="E48" s="28"/>
      <c r="F48" s="28"/>
      <c r="G48" s="28"/>
      <c r="H48" s="37"/>
      <c r="I48" s="37"/>
      <c r="J48" s="37"/>
      <c r="K48" s="37"/>
      <c r="L48" s="37"/>
      <c r="M48" s="37"/>
      <c r="N48" s="37"/>
      <c r="O48" s="37"/>
      <c r="P48" s="33"/>
      <c r="Q48" s="33"/>
      <c r="R48" s="33"/>
      <c r="S48" s="33"/>
      <c r="T48" s="33"/>
      <c r="U48" s="33"/>
      <c r="V48" s="33"/>
      <c r="W48" s="33"/>
      <c r="X48" s="33"/>
    </row>
    <row r="49" spans="1:24" ht="27.75" customHeight="1" x14ac:dyDescent="0.15">
      <c r="A49" s="33"/>
      <c r="B49" s="38" t="s">
        <v>20</v>
      </c>
      <c r="C49" s="33"/>
      <c r="D49" s="33"/>
      <c r="E49" s="33"/>
      <c r="F49" s="33"/>
      <c r="G49" s="33"/>
      <c r="H49" s="33"/>
      <c r="I49" s="33"/>
      <c r="J49" s="33"/>
      <c r="K49" s="33"/>
      <c r="L49" s="33"/>
      <c r="M49" s="33"/>
      <c r="N49" s="33"/>
      <c r="O49" s="33"/>
      <c r="P49" s="33"/>
      <c r="Q49" s="33"/>
      <c r="R49" s="33"/>
      <c r="S49" s="33"/>
      <c r="T49" s="47"/>
      <c r="U49" s="47"/>
      <c r="V49" s="47"/>
      <c r="W49" s="47"/>
      <c r="X49" s="33"/>
    </row>
    <row r="50" spans="1:24" ht="27.75" customHeight="1" x14ac:dyDescent="0.15">
      <c r="A50" s="33"/>
      <c r="B50" s="290" t="s">
        <v>148</v>
      </c>
      <c r="C50" s="45" t="s">
        <v>219</v>
      </c>
      <c r="D50" s="43"/>
      <c r="E50" s="43"/>
      <c r="F50" s="301" t="s">
        <v>81</v>
      </c>
      <c r="G50" s="301"/>
      <c r="H50" s="301"/>
      <c r="I50" s="301"/>
      <c r="J50" s="301"/>
      <c r="K50" s="301"/>
      <c r="L50" s="301"/>
      <c r="M50" s="301"/>
      <c r="N50" s="301"/>
      <c r="O50" s="301"/>
      <c r="P50" s="301"/>
      <c r="Q50" s="303"/>
      <c r="R50" s="302"/>
      <c r="S50" s="298" t="s">
        <v>185</v>
      </c>
      <c r="T50" s="298"/>
      <c r="U50" s="298"/>
      <c r="V50" s="298"/>
      <c r="W50" s="298"/>
      <c r="X50" s="33"/>
    </row>
    <row r="51" spans="1:24" ht="27.75" customHeight="1" x14ac:dyDescent="0.15">
      <c r="A51" s="33"/>
      <c r="B51" s="300"/>
      <c r="C51" s="46" t="s">
        <v>77</v>
      </c>
      <c r="D51" s="43"/>
      <c r="E51" s="43"/>
      <c r="F51" s="301" t="s">
        <v>184</v>
      </c>
      <c r="G51" s="301"/>
      <c r="H51" s="301"/>
      <c r="I51" s="43"/>
      <c r="J51" s="43"/>
      <c r="K51" s="43"/>
      <c r="L51" s="43"/>
      <c r="M51" s="43"/>
      <c r="N51" s="43"/>
      <c r="O51" s="43"/>
      <c r="P51" s="43"/>
      <c r="Q51" s="44"/>
      <c r="R51" s="302"/>
      <c r="S51" s="298"/>
      <c r="T51" s="298"/>
      <c r="U51" s="298"/>
      <c r="V51" s="298"/>
      <c r="W51" s="298"/>
      <c r="X51" s="33"/>
    </row>
    <row r="52" spans="1:24" ht="27.75" customHeight="1" x14ac:dyDescent="0.15">
      <c r="A52" s="33"/>
      <c r="B52" s="300"/>
      <c r="C52" s="76" t="s">
        <v>234</v>
      </c>
      <c r="D52" s="77"/>
      <c r="E52" s="77"/>
      <c r="F52" s="301" t="s">
        <v>231</v>
      </c>
      <c r="G52" s="301"/>
      <c r="H52" s="301"/>
      <c r="I52" s="452" t="s">
        <v>232</v>
      </c>
      <c r="J52" s="453"/>
      <c r="K52" s="453"/>
      <c r="L52" s="453"/>
      <c r="M52" s="453"/>
      <c r="N52" s="453"/>
      <c r="O52" s="453"/>
      <c r="P52" s="453"/>
      <c r="Q52" s="454"/>
      <c r="R52" s="302"/>
      <c r="S52" s="298"/>
      <c r="T52" s="298"/>
      <c r="U52" s="298"/>
      <c r="V52" s="298"/>
      <c r="W52" s="298"/>
      <c r="X52" s="33"/>
    </row>
    <row r="53" spans="1:24" ht="27.75" customHeight="1" x14ac:dyDescent="0.15">
      <c r="A53" s="33"/>
      <c r="B53" s="300"/>
      <c r="C53" s="310" t="s">
        <v>220</v>
      </c>
      <c r="D53" s="311"/>
      <c r="E53" s="311"/>
      <c r="F53" s="311"/>
      <c r="G53" s="311"/>
      <c r="H53" s="311"/>
      <c r="I53" s="311"/>
      <c r="J53" s="311"/>
      <c r="K53" s="311"/>
      <c r="L53" s="311"/>
      <c r="M53" s="311"/>
      <c r="N53" s="311"/>
      <c r="O53" s="311"/>
      <c r="P53" s="311"/>
      <c r="Q53" s="312"/>
      <c r="R53" s="302"/>
      <c r="S53" s="298"/>
      <c r="T53" s="298"/>
      <c r="U53" s="298"/>
      <c r="V53" s="298"/>
      <c r="W53" s="298"/>
      <c r="X53" s="33"/>
    </row>
    <row r="54" spans="1:24" ht="27.75" customHeight="1" x14ac:dyDescent="0.15">
      <c r="A54" s="33"/>
      <c r="B54" s="300"/>
      <c r="C54" s="304" t="s">
        <v>76</v>
      </c>
      <c r="D54" s="305"/>
      <c r="E54" s="305"/>
      <c r="F54" s="305"/>
      <c r="G54" s="305"/>
      <c r="H54" s="305"/>
      <c r="I54" s="306" t="s">
        <v>50</v>
      </c>
      <c r="J54" s="306"/>
      <c r="K54" s="306"/>
      <c r="L54" s="307"/>
      <c r="M54" s="307"/>
      <c r="N54" s="307"/>
      <c r="O54" s="307"/>
      <c r="P54" s="307"/>
      <c r="Q54" s="308"/>
      <c r="R54" s="302"/>
      <c r="S54" s="298"/>
      <c r="T54" s="298"/>
      <c r="U54" s="298"/>
      <c r="V54" s="298"/>
      <c r="W54" s="298"/>
      <c r="X54" s="33"/>
    </row>
    <row r="55" spans="1:24" ht="27.75" customHeight="1" x14ac:dyDescent="0.15">
      <c r="A55" s="35"/>
      <c r="B55" s="291"/>
      <c r="C55" s="12" t="s">
        <v>221</v>
      </c>
      <c r="D55" s="5"/>
      <c r="E55" s="5"/>
      <c r="F55" s="5"/>
      <c r="G55" s="5"/>
      <c r="H55" s="5"/>
      <c r="I55" s="5"/>
      <c r="J55" s="5"/>
      <c r="K55" s="5"/>
      <c r="L55" s="6"/>
      <c r="M55" s="6"/>
      <c r="N55" s="6"/>
      <c r="O55" s="306" t="s">
        <v>50</v>
      </c>
      <c r="P55" s="306"/>
      <c r="Q55" s="309"/>
      <c r="R55" s="302"/>
      <c r="S55" s="298"/>
      <c r="T55" s="298"/>
      <c r="U55" s="298"/>
      <c r="V55" s="298"/>
      <c r="W55" s="298"/>
      <c r="X55" s="33"/>
    </row>
    <row r="56" spans="1:24" ht="18" customHeight="1" x14ac:dyDescent="0.15">
      <c r="A56" s="35"/>
      <c r="B56" s="28"/>
      <c r="C56" s="29"/>
      <c r="D56" s="30"/>
      <c r="E56" s="30"/>
      <c r="F56" s="30"/>
      <c r="G56" s="30"/>
      <c r="H56" s="30"/>
      <c r="I56" s="30"/>
      <c r="J56" s="30"/>
      <c r="K56" s="30"/>
      <c r="L56" s="31"/>
      <c r="M56" s="31"/>
      <c r="N56" s="31"/>
      <c r="O56" s="32"/>
      <c r="P56" s="32"/>
      <c r="Q56" s="32"/>
      <c r="R56" s="38"/>
      <c r="S56" s="48"/>
      <c r="T56" s="47"/>
      <c r="U56" s="47"/>
      <c r="V56" s="47"/>
      <c r="W56" s="47"/>
      <c r="X56" s="33"/>
    </row>
    <row r="57" spans="1:24" ht="22.5" customHeight="1" x14ac:dyDescent="0.15">
      <c r="A57" s="33"/>
      <c r="B57" s="38" t="s">
        <v>35</v>
      </c>
      <c r="C57" s="33"/>
      <c r="D57" s="33"/>
      <c r="E57" s="33"/>
      <c r="F57" s="33"/>
      <c r="G57" s="33"/>
      <c r="H57" s="33"/>
      <c r="I57" s="33"/>
      <c r="J57" s="33"/>
      <c r="K57" s="33"/>
      <c r="L57" s="33"/>
      <c r="M57" s="33"/>
      <c r="N57" s="33"/>
      <c r="O57" s="33"/>
      <c r="P57" s="33"/>
      <c r="Q57" s="33"/>
      <c r="R57" s="33"/>
      <c r="S57" s="33"/>
      <c r="T57" s="47"/>
      <c r="U57" s="47"/>
      <c r="V57" s="47"/>
      <c r="W57" s="47"/>
      <c r="X57" s="33"/>
    </row>
    <row r="58" spans="1:24" ht="30" customHeight="1" x14ac:dyDescent="0.15">
      <c r="A58" s="33"/>
      <c r="B58" s="284" t="s">
        <v>90</v>
      </c>
      <c r="C58" s="434" t="s">
        <v>36</v>
      </c>
      <c r="D58" s="435"/>
      <c r="E58" s="435"/>
      <c r="F58" s="435"/>
      <c r="G58" s="293" t="s">
        <v>37</v>
      </c>
      <c r="H58" s="293"/>
      <c r="I58" s="282">
        <f>L20</f>
        <v>0</v>
      </c>
      <c r="J58" s="288" t="s">
        <v>38</v>
      </c>
      <c r="K58" s="436">
        <f>1000*I58</f>
        <v>0</v>
      </c>
      <c r="L58" s="436"/>
      <c r="M58" s="283" t="s">
        <v>39</v>
      </c>
      <c r="N58" s="283"/>
      <c r="O58" s="289"/>
      <c r="P58" s="42"/>
      <c r="Q58" s="313" t="s">
        <v>280</v>
      </c>
      <c r="R58" s="313"/>
      <c r="S58" s="313"/>
      <c r="T58" s="313"/>
      <c r="U58" s="313"/>
      <c r="V58" s="313"/>
      <c r="W58" s="313"/>
      <c r="X58" s="33"/>
    </row>
    <row r="59" spans="1:24" ht="29.25" customHeight="1" x14ac:dyDescent="0.15">
      <c r="A59" s="33"/>
      <c r="B59" s="437" t="s">
        <v>282</v>
      </c>
      <c r="C59" s="437"/>
      <c r="D59" s="437"/>
      <c r="E59" s="437"/>
      <c r="F59" s="437"/>
      <c r="G59" s="437"/>
      <c r="H59" s="437"/>
      <c r="I59" s="437"/>
      <c r="J59" s="437"/>
      <c r="K59" s="437"/>
      <c r="L59" s="437"/>
      <c r="M59" s="437"/>
      <c r="N59" s="437"/>
      <c r="O59" s="437"/>
      <c r="P59" s="33"/>
      <c r="Q59" s="329"/>
      <c r="R59" s="329"/>
      <c r="S59" s="329"/>
      <c r="T59" s="329"/>
      <c r="U59" s="329"/>
      <c r="V59" s="329"/>
      <c r="W59" s="329"/>
      <c r="X59" s="33"/>
    </row>
    <row r="60" spans="1:24" ht="20.25" customHeight="1" x14ac:dyDescent="0.15">
      <c r="A60" s="33"/>
      <c r="B60" s="341" t="s">
        <v>303</v>
      </c>
      <c r="C60" s="341"/>
      <c r="D60" s="341"/>
      <c r="E60" s="341"/>
      <c r="F60" s="341"/>
      <c r="G60" s="341"/>
      <c r="H60" s="341"/>
      <c r="I60" s="341"/>
      <c r="J60" s="341"/>
      <c r="K60" s="341"/>
      <c r="L60" s="341"/>
      <c r="M60" s="341"/>
      <c r="N60" s="341"/>
      <c r="O60" s="341"/>
      <c r="P60" s="33"/>
      <c r="Q60" s="33"/>
      <c r="R60" s="33"/>
      <c r="S60" s="33"/>
      <c r="T60" s="33"/>
      <c r="U60" s="33"/>
      <c r="V60" s="33"/>
      <c r="W60" s="33"/>
      <c r="X60" s="33"/>
    </row>
    <row r="61" spans="1:24" ht="20.25" customHeight="1" x14ac:dyDescent="0.15">
      <c r="A61" s="33"/>
      <c r="B61" s="470" t="s">
        <v>299</v>
      </c>
      <c r="C61" s="471"/>
      <c r="D61" s="471"/>
      <c r="E61" s="471"/>
      <c r="F61" s="471"/>
      <c r="G61" s="471"/>
      <c r="H61" s="471"/>
      <c r="I61" s="471"/>
      <c r="J61" s="471"/>
      <c r="K61" s="471"/>
      <c r="L61" s="471"/>
      <c r="M61" s="471"/>
      <c r="N61" s="471"/>
      <c r="O61" s="471"/>
      <c r="P61" s="33"/>
      <c r="Q61" s="33"/>
      <c r="R61" s="33"/>
      <c r="S61" s="33"/>
      <c r="T61" s="33"/>
      <c r="U61" s="33"/>
      <c r="V61" s="33"/>
      <c r="W61" s="33"/>
      <c r="X61" s="33"/>
    </row>
    <row r="62" spans="1:24" ht="20.25" customHeight="1" x14ac:dyDescent="0.15">
      <c r="A62" s="33"/>
      <c r="B62" s="135" t="s">
        <v>253</v>
      </c>
      <c r="C62" s="136"/>
      <c r="D62" s="136"/>
      <c r="E62" s="136"/>
      <c r="F62" s="136"/>
      <c r="G62" s="136"/>
      <c r="H62" s="136"/>
      <c r="I62" s="136"/>
      <c r="J62" s="136"/>
      <c r="K62" s="136"/>
      <c r="L62" s="136"/>
      <c r="M62" s="136"/>
      <c r="N62" s="136"/>
      <c r="O62" s="136"/>
      <c r="P62" s="33"/>
      <c r="Q62" s="33"/>
      <c r="R62" s="33"/>
      <c r="S62" s="33"/>
      <c r="T62" s="33"/>
      <c r="U62" s="33"/>
      <c r="V62" s="33"/>
      <c r="W62" s="33"/>
      <c r="X62" s="33"/>
    </row>
    <row r="63" spans="1:24" ht="20.25" customHeight="1" x14ac:dyDescent="0.15">
      <c r="A63" s="33"/>
      <c r="B63" s="135"/>
      <c r="C63" s="135"/>
      <c r="D63" s="135"/>
      <c r="E63" s="135"/>
      <c r="F63" s="135"/>
      <c r="G63" s="135"/>
      <c r="H63" s="135"/>
      <c r="I63" s="135"/>
      <c r="J63" s="135"/>
      <c r="K63" s="135"/>
      <c r="L63" s="135"/>
      <c r="M63" s="135"/>
      <c r="N63" s="135"/>
      <c r="O63" s="135"/>
      <c r="P63" s="33"/>
      <c r="Q63" s="33"/>
      <c r="R63" s="33"/>
      <c r="S63" s="33"/>
      <c r="T63" s="33"/>
      <c r="U63" s="33"/>
      <c r="V63" s="33"/>
      <c r="W63" s="33"/>
      <c r="X63" s="33"/>
    </row>
    <row r="64" spans="1:24" ht="17.25" customHeight="1" x14ac:dyDescent="0.15">
      <c r="A64" s="33"/>
      <c r="B64" s="33"/>
      <c r="C64" s="33"/>
      <c r="D64" s="33"/>
      <c r="E64" s="33"/>
      <c r="F64" s="33"/>
      <c r="G64" s="33"/>
      <c r="H64" s="33"/>
      <c r="I64" s="33"/>
      <c r="J64" s="33"/>
      <c r="K64" s="33"/>
      <c r="L64" s="33"/>
      <c r="M64" s="33"/>
      <c r="N64" s="33"/>
      <c r="O64" s="33"/>
      <c r="P64" s="33"/>
      <c r="Q64" s="33"/>
      <c r="R64" s="33"/>
      <c r="S64" s="33"/>
      <c r="T64" s="33"/>
      <c r="U64" s="33"/>
      <c r="V64" s="33"/>
      <c r="W64" s="33"/>
      <c r="X64" s="33"/>
    </row>
    <row r="65" spans="1:31" ht="29.25" customHeight="1" x14ac:dyDescent="0.15">
      <c r="A65" s="33"/>
      <c r="B65" s="38" t="s">
        <v>154</v>
      </c>
      <c r="C65" s="33"/>
      <c r="D65" s="33"/>
      <c r="E65" s="33"/>
      <c r="F65" s="33"/>
      <c r="G65" s="33"/>
      <c r="H65" s="33"/>
      <c r="I65" s="33"/>
      <c r="J65" s="33"/>
      <c r="K65" s="33"/>
      <c r="L65" s="33"/>
      <c r="M65" s="33"/>
      <c r="N65" s="33"/>
      <c r="O65" s="33"/>
      <c r="P65" s="33"/>
      <c r="Q65" s="33"/>
      <c r="R65" s="33"/>
      <c r="S65" s="33"/>
      <c r="T65" s="33"/>
      <c r="U65" s="33"/>
      <c r="V65" s="33"/>
      <c r="W65" s="33"/>
      <c r="X65" s="33"/>
    </row>
    <row r="66" spans="1:31" ht="29.25" customHeight="1" x14ac:dyDescent="0.15">
      <c r="A66" s="33"/>
      <c r="B66" s="461" t="s">
        <v>159</v>
      </c>
      <c r="C66" s="333" t="s">
        <v>153</v>
      </c>
      <c r="D66" s="334"/>
      <c r="E66" s="334"/>
      <c r="F66" s="334"/>
      <c r="G66" s="334"/>
      <c r="H66" s="334"/>
      <c r="I66" s="334"/>
      <c r="J66" s="334"/>
      <c r="K66" s="334"/>
      <c r="L66" s="150" t="s">
        <v>284</v>
      </c>
      <c r="M66" s="335" t="s">
        <v>184</v>
      </c>
      <c r="N66" s="335"/>
      <c r="O66" s="336"/>
      <c r="P66" s="169" t="s">
        <v>44</v>
      </c>
      <c r="Q66" s="337" t="s">
        <v>156</v>
      </c>
      <c r="R66" s="337"/>
      <c r="S66" s="337"/>
      <c r="T66" s="337"/>
      <c r="U66" s="337"/>
      <c r="V66" s="337"/>
      <c r="W66" s="337"/>
      <c r="X66" s="33"/>
    </row>
    <row r="67" spans="1:31" ht="29.25" customHeight="1" x14ac:dyDescent="0.15">
      <c r="A67" s="33"/>
      <c r="B67" s="462"/>
      <c r="C67" s="153" t="s">
        <v>158</v>
      </c>
      <c r="D67" s="152"/>
      <c r="E67" s="149"/>
      <c r="F67" s="149"/>
      <c r="G67" s="149"/>
      <c r="H67" s="149"/>
      <c r="I67" s="149"/>
      <c r="J67" s="149"/>
      <c r="K67" s="149"/>
      <c r="L67" s="149"/>
      <c r="M67" s="149"/>
      <c r="N67" s="149"/>
      <c r="O67" s="151"/>
      <c r="P67" s="33"/>
      <c r="Q67" s="337" t="s">
        <v>252</v>
      </c>
      <c r="R67" s="337"/>
      <c r="S67" s="337"/>
      <c r="T67" s="337"/>
      <c r="U67" s="337"/>
      <c r="V67" s="337"/>
      <c r="W67" s="337"/>
      <c r="X67" s="33"/>
    </row>
    <row r="68" spans="1:31" ht="29.25" customHeight="1" x14ac:dyDescent="0.15">
      <c r="A68" s="33"/>
      <c r="B68" s="462"/>
      <c r="C68" s="455"/>
      <c r="D68" s="456"/>
      <c r="E68" s="456"/>
      <c r="F68" s="456"/>
      <c r="G68" s="456"/>
      <c r="H68" s="456"/>
      <c r="I68" s="456"/>
      <c r="J68" s="456"/>
      <c r="K68" s="456"/>
      <c r="L68" s="456"/>
      <c r="M68" s="456"/>
      <c r="N68" s="456"/>
      <c r="O68" s="457"/>
      <c r="P68" s="33"/>
      <c r="Q68" s="465" t="s">
        <v>205</v>
      </c>
      <c r="R68" s="466"/>
      <c r="S68" s="466"/>
      <c r="T68" s="466"/>
      <c r="U68" s="466"/>
      <c r="V68" s="466"/>
      <c r="W68" s="466"/>
      <c r="X68" s="33"/>
    </row>
    <row r="69" spans="1:31" ht="29.25" customHeight="1" x14ac:dyDescent="0.15">
      <c r="A69" s="33"/>
      <c r="B69" s="462"/>
      <c r="C69" s="458"/>
      <c r="D69" s="459"/>
      <c r="E69" s="459"/>
      <c r="F69" s="459"/>
      <c r="G69" s="459"/>
      <c r="H69" s="459"/>
      <c r="I69" s="459"/>
      <c r="J69" s="459"/>
      <c r="K69" s="459"/>
      <c r="L69" s="459"/>
      <c r="M69" s="459"/>
      <c r="N69" s="459"/>
      <c r="O69" s="460"/>
      <c r="P69" s="33"/>
      <c r="Q69" s="338" t="s">
        <v>178</v>
      </c>
      <c r="R69" s="338"/>
      <c r="S69" s="338"/>
      <c r="T69" s="338"/>
      <c r="U69" s="338"/>
      <c r="V69" s="338"/>
      <c r="W69" s="338"/>
      <c r="X69" s="33"/>
    </row>
    <row r="70" spans="1:31" ht="29.25" customHeight="1" x14ac:dyDescent="0.15">
      <c r="A70" s="33"/>
      <c r="B70" s="462"/>
      <c r="C70" s="458"/>
      <c r="D70" s="459"/>
      <c r="E70" s="459"/>
      <c r="F70" s="459"/>
      <c r="G70" s="459"/>
      <c r="H70" s="459"/>
      <c r="I70" s="459"/>
      <c r="J70" s="459"/>
      <c r="K70" s="459"/>
      <c r="L70" s="459"/>
      <c r="M70" s="459"/>
      <c r="N70" s="459"/>
      <c r="O70" s="460"/>
      <c r="P70" s="33"/>
      <c r="Q70" s="338" t="s">
        <v>179</v>
      </c>
      <c r="R70" s="338"/>
      <c r="S70" s="338"/>
      <c r="T70" s="338"/>
      <c r="U70" s="338"/>
      <c r="V70" s="338"/>
      <c r="W70" s="338"/>
      <c r="X70" s="33"/>
    </row>
    <row r="71" spans="1:31" ht="29.25" customHeight="1" x14ac:dyDescent="0.15">
      <c r="A71" s="33"/>
      <c r="B71" s="462"/>
      <c r="C71" s="458"/>
      <c r="D71" s="459"/>
      <c r="E71" s="459"/>
      <c r="F71" s="459"/>
      <c r="G71" s="459"/>
      <c r="H71" s="459"/>
      <c r="I71" s="459"/>
      <c r="J71" s="459"/>
      <c r="K71" s="459"/>
      <c r="L71" s="459"/>
      <c r="M71" s="459"/>
      <c r="N71" s="459"/>
      <c r="O71" s="460"/>
      <c r="P71" s="33"/>
      <c r="Q71" s="338" t="s">
        <v>157</v>
      </c>
      <c r="R71" s="338"/>
      <c r="S71" s="338"/>
      <c r="T71" s="338"/>
      <c r="U71" s="338"/>
      <c r="V71" s="338"/>
      <c r="W71" s="338"/>
      <c r="X71" s="33"/>
      <c r="Y71" s="7"/>
      <c r="Z71" s="7"/>
      <c r="AA71" s="7"/>
      <c r="AB71" s="7"/>
      <c r="AC71" s="7"/>
      <c r="AD71" s="7"/>
      <c r="AE71" s="7"/>
    </row>
    <row r="72" spans="1:31" ht="29.25" customHeight="1" x14ac:dyDescent="0.15">
      <c r="A72" s="33"/>
      <c r="B72" s="462"/>
      <c r="C72" s="463" t="s">
        <v>174</v>
      </c>
      <c r="D72" s="464"/>
      <c r="E72" s="464"/>
      <c r="F72" s="464"/>
      <c r="G72" s="464"/>
      <c r="H72" s="464"/>
      <c r="I72" s="464"/>
      <c r="J72" s="464"/>
      <c r="K72" s="464"/>
      <c r="L72" s="464"/>
      <c r="M72" s="154"/>
      <c r="N72" s="154"/>
      <c r="O72" s="155"/>
      <c r="P72" s="33"/>
      <c r="Q72" s="338" t="s">
        <v>166</v>
      </c>
      <c r="R72" s="338"/>
      <c r="S72" s="338"/>
      <c r="T72" s="338"/>
      <c r="U72" s="338"/>
      <c r="V72" s="338"/>
      <c r="W72" s="338"/>
      <c r="X72" s="33"/>
    </row>
    <row r="73" spans="1:31" ht="29.25" customHeight="1" x14ac:dyDescent="0.15">
      <c r="A73" s="33"/>
      <c r="B73" s="462"/>
      <c r="C73" s="157"/>
      <c r="D73" s="467" t="s">
        <v>168</v>
      </c>
      <c r="E73" s="467"/>
      <c r="F73" s="158">
        <v>10</v>
      </c>
      <c r="G73" s="159" t="s">
        <v>160</v>
      </c>
      <c r="H73" s="177" t="s">
        <v>184</v>
      </c>
      <c r="I73" s="159" t="s">
        <v>161</v>
      </c>
      <c r="J73" s="160" t="s">
        <v>162</v>
      </c>
      <c r="K73" s="177" t="s">
        <v>184</v>
      </c>
      <c r="L73" s="159" t="s">
        <v>163</v>
      </c>
      <c r="M73" s="177" t="s">
        <v>184</v>
      </c>
      <c r="N73" s="161" t="s">
        <v>164</v>
      </c>
      <c r="O73" s="162" t="s">
        <v>165</v>
      </c>
      <c r="P73" s="169" t="s">
        <v>44</v>
      </c>
      <c r="Q73" s="469" t="s">
        <v>167</v>
      </c>
      <c r="R73" s="469"/>
      <c r="S73" s="469"/>
      <c r="T73" s="469"/>
      <c r="U73" s="469"/>
      <c r="V73" s="469"/>
      <c r="W73" s="469"/>
      <c r="X73" s="33"/>
    </row>
    <row r="74" spans="1:31" ht="29.25" customHeight="1" x14ac:dyDescent="0.15">
      <c r="A74" s="33"/>
      <c r="B74" s="462"/>
      <c r="C74" s="156"/>
      <c r="D74" s="468" t="s">
        <v>169</v>
      </c>
      <c r="E74" s="468"/>
      <c r="F74" s="165">
        <v>10</v>
      </c>
      <c r="G74" s="166" t="s">
        <v>160</v>
      </c>
      <c r="H74" s="279" t="s">
        <v>184</v>
      </c>
      <c r="I74" s="166" t="s">
        <v>161</v>
      </c>
      <c r="J74" s="167" t="s">
        <v>162</v>
      </c>
      <c r="K74" s="279" t="s">
        <v>184</v>
      </c>
      <c r="L74" s="166" t="s">
        <v>163</v>
      </c>
      <c r="M74" s="279" t="s">
        <v>184</v>
      </c>
      <c r="N74" s="163" t="s">
        <v>164</v>
      </c>
      <c r="O74" s="164" t="s">
        <v>165</v>
      </c>
      <c r="P74" s="33"/>
      <c r="Q74" s="168"/>
      <c r="R74" s="168"/>
      <c r="S74" s="168"/>
      <c r="T74" s="168"/>
      <c r="U74" s="168"/>
      <c r="V74" s="168"/>
      <c r="W74" s="168"/>
      <c r="X74" s="33"/>
    </row>
    <row r="75" spans="1:31" ht="29.25" customHeight="1" x14ac:dyDescent="0.15">
      <c r="A75" s="33"/>
      <c r="B75" s="340" t="s">
        <v>155</v>
      </c>
      <c r="C75" s="341"/>
      <c r="D75" s="341"/>
      <c r="E75" s="341"/>
      <c r="F75" s="341"/>
      <c r="G75" s="341"/>
      <c r="H75" s="341"/>
      <c r="I75" s="341"/>
      <c r="J75" s="341"/>
      <c r="K75" s="341"/>
      <c r="L75" s="341"/>
      <c r="M75" s="341"/>
      <c r="N75" s="341"/>
      <c r="O75" s="341"/>
      <c r="P75" s="33"/>
      <c r="Q75" s="168"/>
      <c r="R75" s="168"/>
      <c r="S75" s="168"/>
      <c r="T75" s="168"/>
      <c r="U75" s="168"/>
      <c r="V75" s="168"/>
      <c r="W75" s="168"/>
      <c r="X75" s="33"/>
    </row>
    <row r="76" spans="1:31" ht="29.25" customHeight="1" x14ac:dyDescent="0.15">
      <c r="A76" s="33"/>
      <c r="B76" s="341" t="s">
        <v>285</v>
      </c>
      <c r="C76" s="341"/>
      <c r="D76" s="341"/>
      <c r="E76" s="341"/>
      <c r="F76" s="341"/>
      <c r="G76" s="341"/>
      <c r="H76" s="341"/>
      <c r="I76" s="341"/>
      <c r="J76" s="341"/>
      <c r="K76" s="341"/>
      <c r="L76" s="341"/>
      <c r="M76" s="341"/>
      <c r="N76" s="341"/>
      <c r="O76" s="341"/>
      <c r="P76" s="33"/>
      <c r="Q76" s="339"/>
      <c r="R76" s="339"/>
      <c r="S76" s="339"/>
      <c r="T76" s="339"/>
      <c r="U76" s="339"/>
      <c r="V76" s="339"/>
      <c r="W76" s="339"/>
      <c r="X76" s="33"/>
    </row>
    <row r="77" spans="1:31" ht="29.25" customHeight="1" x14ac:dyDescent="0.15">
      <c r="A77" s="33"/>
      <c r="B77" s="341" t="s">
        <v>235</v>
      </c>
      <c r="C77" s="341"/>
      <c r="D77" s="341"/>
      <c r="E77" s="341"/>
      <c r="F77" s="341"/>
      <c r="G77" s="341"/>
      <c r="H77" s="341"/>
      <c r="I77" s="341"/>
      <c r="J77" s="341"/>
      <c r="K77" s="341"/>
      <c r="L77" s="341"/>
      <c r="M77" s="341"/>
      <c r="N77" s="341"/>
      <c r="O77" s="341"/>
      <c r="P77" s="33"/>
      <c r="Q77" s="191"/>
      <c r="R77" s="191"/>
      <c r="S77" s="191"/>
      <c r="T77" s="191"/>
      <c r="U77" s="191"/>
      <c r="V77" s="191"/>
      <c r="W77" s="191"/>
      <c r="X77" s="33"/>
    </row>
    <row r="78" spans="1:31" ht="29.25" customHeight="1" x14ac:dyDescent="0.15">
      <c r="A78" s="33"/>
      <c r="B78" s="33"/>
      <c r="C78" s="33"/>
      <c r="D78" s="33"/>
      <c r="E78" s="33"/>
      <c r="F78" s="33"/>
      <c r="G78" s="33"/>
      <c r="H78" s="33"/>
      <c r="I78" s="33"/>
      <c r="J78" s="33"/>
      <c r="K78" s="33"/>
      <c r="L78" s="33"/>
      <c r="M78" s="33"/>
      <c r="N78" s="33"/>
      <c r="O78" s="33"/>
      <c r="P78" s="33"/>
      <c r="Q78" s="339"/>
      <c r="R78" s="339"/>
      <c r="S78" s="339"/>
      <c r="T78" s="339"/>
      <c r="U78" s="339"/>
      <c r="V78" s="339"/>
      <c r="W78" s="339"/>
      <c r="X78" s="33"/>
    </row>
    <row r="79" spans="1:31" ht="25.5" x14ac:dyDescent="0.15">
      <c r="A79" s="8"/>
      <c r="B79" s="50" t="s">
        <v>186</v>
      </c>
      <c r="C79" s="50"/>
      <c r="D79" s="50"/>
      <c r="E79" s="50"/>
      <c r="F79" s="50"/>
      <c r="G79" s="50"/>
      <c r="H79" s="50"/>
      <c r="I79" s="50"/>
      <c r="J79" s="50"/>
      <c r="K79" s="50"/>
      <c r="L79" s="50"/>
      <c r="M79" s="50"/>
      <c r="N79" s="50"/>
      <c r="O79" s="50"/>
      <c r="P79" s="50"/>
      <c r="Q79" s="50"/>
      <c r="R79" s="50"/>
      <c r="S79" s="50"/>
      <c r="T79" s="8"/>
      <c r="U79" s="8"/>
      <c r="V79" s="8"/>
      <c r="W79" s="8"/>
      <c r="X79" s="8"/>
    </row>
    <row r="80" spans="1:31" ht="22.5" customHeight="1" x14ac:dyDescent="0.15">
      <c r="A80" s="8"/>
      <c r="B80" s="178" t="s">
        <v>281</v>
      </c>
      <c r="C80" s="8"/>
      <c r="D80" s="8"/>
      <c r="E80" s="8"/>
      <c r="F80" s="8"/>
      <c r="G80" s="8"/>
      <c r="H80" s="8"/>
      <c r="I80" s="8"/>
      <c r="J80" s="8"/>
      <c r="K80" s="8"/>
      <c r="L80" s="8"/>
      <c r="M80" s="8"/>
      <c r="N80" s="8"/>
      <c r="O80" s="8"/>
      <c r="P80" s="8"/>
      <c r="Q80" s="8"/>
      <c r="R80" s="8"/>
      <c r="S80" s="8"/>
      <c r="T80" s="8"/>
      <c r="U80" s="8"/>
      <c r="V80" s="8"/>
      <c r="W80" s="8"/>
      <c r="X80" s="8"/>
    </row>
    <row r="81" spans="1:24" ht="22.5" customHeight="1" x14ac:dyDescent="0.15">
      <c r="A81" s="8"/>
      <c r="B81" s="179" t="s">
        <v>226</v>
      </c>
      <c r="C81" s="8"/>
      <c r="D81" s="8"/>
      <c r="E81" s="8"/>
      <c r="F81" s="8"/>
      <c r="G81" s="8"/>
      <c r="H81" s="8"/>
      <c r="I81" s="8"/>
      <c r="J81" s="8"/>
      <c r="K81" s="8"/>
      <c r="L81" s="8"/>
      <c r="M81" s="8"/>
      <c r="N81" s="8"/>
      <c r="O81" s="8"/>
      <c r="P81" s="8"/>
      <c r="Q81" s="8"/>
      <c r="R81" s="8"/>
      <c r="S81" s="8"/>
      <c r="T81" s="8"/>
      <c r="U81" s="8"/>
      <c r="V81" s="8"/>
      <c r="W81" s="8"/>
      <c r="X81" s="8"/>
    </row>
    <row r="82" spans="1:24" ht="22.5" customHeight="1" x14ac:dyDescent="0.15">
      <c r="A82" s="8"/>
      <c r="B82" s="179" t="s">
        <v>287</v>
      </c>
      <c r="C82" s="8"/>
      <c r="D82" s="8"/>
      <c r="E82" s="8"/>
      <c r="F82" s="8"/>
      <c r="G82" s="8"/>
      <c r="H82" s="8"/>
      <c r="I82" s="8"/>
      <c r="J82" s="8"/>
      <c r="K82" s="8"/>
      <c r="L82" s="8"/>
      <c r="M82" s="8"/>
      <c r="N82" s="8"/>
      <c r="O82" s="8"/>
      <c r="P82" s="8"/>
      <c r="Q82" s="8"/>
      <c r="R82" s="8"/>
      <c r="S82" s="8"/>
      <c r="T82" s="8"/>
      <c r="U82" s="8"/>
      <c r="V82" s="8"/>
      <c r="W82" s="8"/>
      <c r="X82" s="8"/>
    </row>
    <row r="83" spans="1:24" ht="22.5" customHeight="1" x14ac:dyDescent="0.15">
      <c r="A83" s="8"/>
      <c r="B83" s="179" t="s">
        <v>187</v>
      </c>
      <c r="C83" s="8"/>
      <c r="D83" s="8"/>
      <c r="E83" s="8"/>
      <c r="F83" s="8"/>
      <c r="G83" s="8"/>
      <c r="H83" s="8"/>
      <c r="I83" s="8"/>
      <c r="J83" s="8"/>
      <c r="K83" s="8"/>
      <c r="L83" s="8"/>
      <c r="M83" s="8"/>
      <c r="N83" s="8"/>
      <c r="O83" s="8"/>
      <c r="P83" s="8"/>
      <c r="Q83" s="8"/>
      <c r="R83" s="8"/>
      <c r="S83" s="8"/>
      <c r="T83" s="8"/>
      <c r="U83" s="8"/>
      <c r="V83" s="8"/>
      <c r="W83" s="8"/>
      <c r="X83" s="8"/>
    </row>
    <row r="84" spans="1:24" ht="22.5" customHeight="1" x14ac:dyDescent="0.15">
      <c r="A84" s="8"/>
      <c r="B84" s="278" t="s">
        <v>286</v>
      </c>
      <c r="C84" s="8"/>
      <c r="D84" s="8"/>
      <c r="E84" s="8"/>
      <c r="F84" s="8"/>
      <c r="G84" s="8"/>
      <c r="H84" s="8"/>
      <c r="I84" s="8"/>
      <c r="J84" s="8"/>
      <c r="K84" s="8"/>
      <c r="L84" s="8"/>
      <c r="M84" s="8"/>
      <c r="N84" s="8"/>
      <c r="O84" s="8"/>
      <c r="P84" s="8"/>
      <c r="Q84" s="8"/>
      <c r="R84" s="8"/>
      <c r="S84" s="8"/>
      <c r="T84" s="8"/>
      <c r="U84" s="8"/>
      <c r="V84" s="8"/>
      <c r="W84" s="8"/>
      <c r="X84" s="8"/>
    </row>
    <row r="85" spans="1:24" ht="22.5" customHeight="1" x14ac:dyDescent="0.15">
      <c r="A85" s="8"/>
      <c r="B85" s="180" t="s">
        <v>188</v>
      </c>
      <c r="C85" s="8"/>
      <c r="D85" s="8"/>
      <c r="E85" s="8"/>
      <c r="F85" s="8"/>
      <c r="G85" s="8"/>
      <c r="H85" s="8"/>
      <c r="I85" s="8"/>
      <c r="J85" s="8"/>
      <c r="K85" s="8"/>
      <c r="L85" s="8"/>
      <c r="M85" s="8"/>
      <c r="N85" s="8"/>
      <c r="O85" s="8"/>
      <c r="P85" s="8"/>
      <c r="Q85" s="8"/>
      <c r="R85" s="8"/>
      <c r="S85" s="8"/>
      <c r="T85" s="8"/>
      <c r="U85" s="8"/>
      <c r="V85" s="8"/>
      <c r="W85" s="8"/>
      <c r="X85" s="8"/>
    </row>
    <row r="86" spans="1:24" ht="27.75" customHeight="1" x14ac:dyDescent="0.15">
      <c r="A86" s="8"/>
      <c r="B86" s="332" t="s">
        <v>189</v>
      </c>
      <c r="C86" s="332"/>
      <c r="D86" s="332"/>
      <c r="E86" s="332"/>
      <c r="F86" s="332"/>
      <c r="G86" s="332"/>
      <c r="H86" s="332"/>
      <c r="I86" s="332"/>
      <c r="J86" s="332"/>
      <c r="K86" s="332"/>
      <c r="L86" s="332"/>
      <c r="M86" s="332"/>
      <c r="N86" s="332"/>
      <c r="O86" s="332"/>
      <c r="P86" s="332"/>
      <c r="Q86" s="332"/>
      <c r="R86" s="332"/>
      <c r="S86" s="332"/>
      <c r="T86" s="332"/>
      <c r="U86" s="8"/>
      <c r="V86" s="8"/>
      <c r="W86" s="8"/>
      <c r="X86" s="8"/>
    </row>
    <row r="89" spans="1:24" hidden="1" x14ac:dyDescent="0.15"/>
    <row r="90" spans="1:24" hidden="1" x14ac:dyDescent="0.15"/>
    <row r="91" spans="1:24" hidden="1" x14ac:dyDescent="0.15">
      <c r="C91" s="299" t="s">
        <v>202</v>
      </c>
      <c r="D91" s="299"/>
      <c r="E91" s="299"/>
      <c r="F91" s="299" t="s">
        <v>203</v>
      </c>
      <c r="G91" s="299"/>
    </row>
    <row r="92" spans="1:24" ht="18.75" hidden="1" customHeight="1" x14ac:dyDescent="0.15">
      <c r="C92" s="330" t="e">
        <f>#REF!</f>
        <v>#REF!</v>
      </c>
      <c r="D92" s="330"/>
      <c r="E92" s="330"/>
      <c r="F92" s="299" t="str">
        <f>IFERROR(VLOOKUP(C92,C95:I99,6,FALSE),"")</f>
        <v/>
      </c>
      <c r="G92" s="299"/>
    </row>
    <row r="93" spans="1:24" ht="18.75" hidden="1" customHeight="1" x14ac:dyDescent="0.15">
      <c r="C93" s="181"/>
    </row>
    <row r="94" spans="1:24" ht="18.75" hidden="1" customHeight="1" x14ac:dyDescent="0.15">
      <c r="C94" s="299" t="s">
        <v>196</v>
      </c>
      <c r="D94" s="299"/>
      <c r="E94" s="299"/>
      <c r="F94" s="299"/>
      <c r="G94" s="299"/>
      <c r="H94" s="299" t="s">
        <v>203</v>
      </c>
      <c r="I94" s="299"/>
    </row>
    <row r="95" spans="1:24" ht="18.75" hidden="1" customHeight="1" x14ac:dyDescent="0.15">
      <c r="C95" s="330" t="s">
        <v>194</v>
      </c>
      <c r="D95" s="330"/>
      <c r="E95" s="330"/>
      <c r="F95" s="330"/>
      <c r="G95" s="330"/>
      <c r="H95" s="299" t="s">
        <v>197</v>
      </c>
      <c r="I95" s="299"/>
    </row>
    <row r="96" spans="1:24" ht="18.75" hidden="1" customHeight="1" x14ac:dyDescent="0.15">
      <c r="C96" s="330" t="s">
        <v>195</v>
      </c>
      <c r="D96" s="330"/>
      <c r="E96" s="330"/>
      <c r="F96" s="330"/>
      <c r="G96" s="330"/>
      <c r="H96" s="299" t="s">
        <v>198</v>
      </c>
      <c r="I96" s="299"/>
    </row>
    <row r="97" spans="3:9" hidden="1" x14ac:dyDescent="0.15">
      <c r="C97" s="331" t="s">
        <v>191</v>
      </c>
      <c r="D97" s="331"/>
      <c r="E97" s="331"/>
      <c r="F97" s="331"/>
      <c r="G97" s="331"/>
      <c r="H97" s="299" t="s">
        <v>199</v>
      </c>
      <c r="I97" s="299"/>
    </row>
    <row r="98" spans="3:9" hidden="1" x14ac:dyDescent="0.15">
      <c r="C98" s="331" t="s">
        <v>192</v>
      </c>
      <c r="D98" s="331"/>
      <c r="E98" s="331"/>
      <c r="F98" s="331"/>
      <c r="G98" s="331"/>
      <c r="H98" s="299" t="s">
        <v>200</v>
      </c>
      <c r="I98" s="299"/>
    </row>
    <row r="99" spans="3:9" hidden="1" x14ac:dyDescent="0.15">
      <c r="C99" s="331" t="s">
        <v>193</v>
      </c>
      <c r="D99" s="331"/>
      <c r="E99" s="331"/>
      <c r="F99" s="331"/>
      <c r="G99" s="331"/>
      <c r="H99" s="299" t="s">
        <v>201</v>
      </c>
      <c r="I99" s="299"/>
    </row>
    <row r="100" spans="3:9" hidden="1" x14ac:dyDescent="0.15"/>
  </sheetData>
  <sheetProtection password="93A5" sheet="1" objects="1" scenarios="1" selectLockedCells="1"/>
  <mergeCells count="157">
    <mergeCell ref="F52:H52"/>
    <mergeCell ref="I52:Q52"/>
    <mergeCell ref="B77:O77"/>
    <mergeCell ref="B76:O76"/>
    <mergeCell ref="C68:O71"/>
    <mergeCell ref="B66:B74"/>
    <mergeCell ref="C72:L72"/>
    <mergeCell ref="Q68:W68"/>
    <mergeCell ref="D73:E73"/>
    <mergeCell ref="D74:E74"/>
    <mergeCell ref="Q73:W73"/>
    <mergeCell ref="Q71:W71"/>
    <mergeCell ref="Q72:W72"/>
    <mergeCell ref="S50:W55"/>
    <mergeCell ref="B61:O61"/>
    <mergeCell ref="B1:W1"/>
    <mergeCell ref="C58:F58"/>
    <mergeCell ref="G58:H58"/>
    <mergeCell ref="K58:L58"/>
    <mergeCell ref="H46:I46"/>
    <mergeCell ref="B60:O60"/>
    <mergeCell ref="B59:O59"/>
    <mergeCell ref="B34:B47"/>
    <mergeCell ref="F42:G44"/>
    <mergeCell ref="F45:G46"/>
    <mergeCell ref="F47:G47"/>
    <mergeCell ref="J42:O42"/>
    <mergeCell ref="J43:O43"/>
    <mergeCell ref="J44:O44"/>
    <mergeCell ref="J45:O45"/>
    <mergeCell ref="J46:O46"/>
    <mergeCell ref="H47:O47"/>
    <mergeCell ref="H42:I42"/>
    <mergeCell ref="H43:I43"/>
    <mergeCell ref="H44:I44"/>
    <mergeCell ref="H45:I45"/>
    <mergeCell ref="H34:O34"/>
    <mergeCell ref="R37:S37"/>
    <mergeCell ref="B24:B26"/>
    <mergeCell ref="B28:B31"/>
    <mergeCell ref="C28:E28"/>
    <mergeCell ref="C29:E29"/>
    <mergeCell ref="C30:E30"/>
    <mergeCell ref="C31:E31"/>
    <mergeCell ref="F30:N30"/>
    <mergeCell ref="F31:N31"/>
    <mergeCell ref="C26:E26"/>
    <mergeCell ref="C24:E24"/>
    <mergeCell ref="C25:E25"/>
    <mergeCell ref="F26:N26"/>
    <mergeCell ref="F25:N25"/>
    <mergeCell ref="F24:N24"/>
    <mergeCell ref="F28:N28"/>
    <mergeCell ref="F29:N29"/>
    <mergeCell ref="B13:B14"/>
    <mergeCell ref="C15:E15"/>
    <mergeCell ref="C16:E16"/>
    <mergeCell ref="B15:B16"/>
    <mergeCell ref="C20:E20"/>
    <mergeCell ref="C21:D22"/>
    <mergeCell ref="B21:B22"/>
    <mergeCell ref="C18:E18"/>
    <mergeCell ref="P16:W16"/>
    <mergeCell ref="F15:N15"/>
    <mergeCell ref="F16:N16"/>
    <mergeCell ref="I20:K20"/>
    <mergeCell ref="L20:M20"/>
    <mergeCell ref="F22:N22"/>
    <mergeCell ref="F21:N21"/>
    <mergeCell ref="F20:G20"/>
    <mergeCell ref="F18:J18"/>
    <mergeCell ref="P20:W20"/>
    <mergeCell ref="P21:W21"/>
    <mergeCell ref="P22:W22"/>
    <mergeCell ref="C9:E9"/>
    <mergeCell ref="C13:E13"/>
    <mergeCell ref="C14:E14"/>
    <mergeCell ref="C7:E7"/>
    <mergeCell ref="P7:W7"/>
    <mergeCell ref="P13:W14"/>
    <mergeCell ref="F7:N7"/>
    <mergeCell ref="F14:N14"/>
    <mergeCell ref="F13:N13"/>
    <mergeCell ref="U34:W34"/>
    <mergeCell ref="U35:W35"/>
    <mergeCell ref="P24:W24"/>
    <mergeCell ref="P25:W26"/>
    <mergeCell ref="P34:Q36"/>
    <mergeCell ref="H35:O35"/>
    <mergeCell ref="H36:O36"/>
    <mergeCell ref="R34:S36"/>
    <mergeCell ref="P37:Q37"/>
    <mergeCell ref="H37:O37"/>
    <mergeCell ref="U38:W38"/>
    <mergeCell ref="H39:O39"/>
    <mergeCell ref="H40:O40"/>
    <mergeCell ref="H41:O41"/>
    <mergeCell ref="P41:Q41"/>
    <mergeCell ref="P40:Q40"/>
    <mergeCell ref="R40:S40"/>
    <mergeCell ref="R41:S41"/>
    <mergeCell ref="U36:W36"/>
    <mergeCell ref="U37:W37"/>
    <mergeCell ref="U39:W39"/>
    <mergeCell ref="P38:Q38"/>
    <mergeCell ref="P39:Q39"/>
    <mergeCell ref="R38:S38"/>
    <mergeCell ref="R39:S39"/>
    <mergeCell ref="H38:O38"/>
    <mergeCell ref="H97:I97"/>
    <mergeCell ref="H98:I98"/>
    <mergeCell ref="H99:I99"/>
    <mergeCell ref="Q59:W59"/>
    <mergeCell ref="C92:E92"/>
    <mergeCell ref="F92:G92"/>
    <mergeCell ref="C91:E91"/>
    <mergeCell ref="F91:G91"/>
    <mergeCell ref="C95:G95"/>
    <mergeCell ref="C96:G96"/>
    <mergeCell ref="C97:G97"/>
    <mergeCell ref="C98:G98"/>
    <mergeCell ref="C99:G99"/>
    <mergeCell ref="C94:G94"/>
    <mergeCell ref="B86:T86"/>
    <mergeCell ref="C66:K66"/>
    <mergeCell ref="M66:O66"/>
    <mergeCell ref="Q66:W66"/>
    <mergeCell ref="Q67:W67"/>
    <mergeCell ref="Q69:W69"/>
    <mergeCell ref="Q70:W70"/>
    <mergeCell ref="Q78:W78"/>
    <mergeCell ref="Q76:W76"/>
    <mergeCell ref="B75:O75"/>
    <mergeCell ref="B9:B10"/>
    <mergeCell ref="C10:E10"/>
    <mergeCell ref="F9:N9"/>
    <mergeCell ref="F10:N10"/>
    <mergeCell ref="P10:T10"/>
    <mergeCell ref="P9:T9"/>
    <mergeCell ref="H94:I94"/>
    <mergeCell ref="H95:I95"/>
    <mergeCell ref="H96:I96"/>
    <mergeCell ref="B50:B55"/>
    <mergeCell ref="F51:H51"/>
    <mergeCell ref="R50:R55"/>
    <mergeCell ref="F50:Q50"/>
    <mergeCell ref="C54:H54"/>
    <mergeCell ref="I54:K54"/>
    <mergeCell ref="L54:Q54"/>
    <mergeCell ref="O55:Q55"/>
    <mergeCell ref="C53:Q53"/>
    <mergeCell ref="Q58:W58"/>
    <mergeCell ref="C34:E47"/>
    <mergeCell ref="F34:G34"/>
    <mergeCell ref="F37:G41"/>
    <mergeCell ref="F35:G35"/>
    <mergeCell ref="F36:G36"/>
  </mergeCells>
  <phoneticPr fontId="2" type="Hiragana"/>
  <dataValidations count="10">
    <dataValidation type="list" allowBlank="1" showInputMessage="1" showErrorMessage="1" sqref="I54:K54 O55:Q56">
      <formula1>"承諾します,承諾しません"</formula1>
    </dataValidation>
    <dataValidation type="list" allowBlank="1" showInputMessage="1" showErrorMessage="1" sqref="F50:Q5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F51:H52">
      <formula1>"　,あり,なし"</formula1>
    </dataValidation>
    <dataValidation type="list" allowBlank="1" showInputMessage="1" showErrorMessage="1" sqref="M66:O66">
      <formula1>"　,３日（土）,４日（日）"</formula1>
    </dataValidation>
    <dataValidation type="list" allowBlank="1" showInputMessage="1" showErrorMessage="1" sqref="K73:K74">
      <formula1>"　,6,7,8,9,10,11,12,13,14,15,16,17,18,19,20,21,22,23,24"</formula1>
    </dataValidation>
    <dataValidation type="list" allowBlank="1" showInputMessage="1" showErrorMessage="1" sqref="M73:M74">
      <formula1>"　,00,05,10,15,20,25,30,35,40,45,50,55"</formula1>
    </dataValidation>
    <dataValidation type="list" allowBlank="1" showInputMessage="1" showErrorMessage="1" sqref="F11:N11">
      <formula1>"小編成（２５名以下）,大編成（２６名以上）"</formula1>
    </dataValidation>
    <dataValidation type="list" allowBlank="1" showInputMessage="1" showErrorMessage="1" sqref="F10:N10">
      <formula1>"　,小編成（２５名以下）,大編成（２６名以上～自由）"</formula1>
    </dataValidation>
    <dataValidation type="list" allowBlank="1" showInputMessage="1" showErrorMessage="1" sqref="H73:H74">
      <formula1>"　,２１,２２,２３"</formula1>
    </dataValidation>
    <dataValidation type="list" allowBlank="1" showInputMessage="1" showErrorMessage="1" sqref="F9:N9">
      <formula1>"中学校の部"</formula1>
    </dataValidation>
  </dataValidations>
  <pageMargins left="0.9055118110236221" right="0.31496062992125984" top="0.35433070866141736" bottom="0.15748031496062992" header="0.31496062992125984" footer="0.31496062992125984"/>
  <pageSetup paperSize="9" scale="3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86"/>
  <sheetViews>
    <sheetView workbookViewId="0">
      <pane xSplit="1" ySplit="5" topLeftCell="B6" activePane="bottomRight" state="frozen"/>
      <selection pane="topRight" activeCell="B1" sqref="B1"/>
      <selection pane="bottomLeft" activeCell="A6" sqref="A6"/>
      <selection pane="bottomRight" activeCell="F14" sqref="F14:N14"/>
    </sheetView>
  </sheetViews>
  <sheetFormatPr defaultRowHeight="13.5" x14ac:dyDescent="0.15"/>
  <cols>
    <col min="2" max="2" width="7.375" customWidth="1"/>
    <col min="3" max="5" width="8.625" customWidth="1"/>
    <col min="6" max="20" width="7.375" customWidth="1"/>
    <col min="21" max="23" width="24.25" customWidth="1"/>
    <col min="24" max="24" width="6.25" customWidth="1"/>
  </cols>
  <sheetData>
    <row r="1" spans="1:24" ht="30" customHeight="1" x14ac:dyDescent="0.15">
      <c r="A1" s="11"/>
      <c r="B1" s="433" t="s">
        <v>289</v>
      </c>
      <c r="C1" s="433"/>
      <c r="D1" s="433"/>
      <c r="E1" s="433"/>
      <c r="F1" s="433"/>
      <c r="G1" s="433"/>
      <c r="H1" s="433"/>
      <c r="I1" s="433"/>
      <c r="J1" s="433"/>
      <c r="K1" s="433"/>
      <c r="L1" s="433"/>
      <c r="M1" s="433"/>
      <c r="N1" s="433"/>
      <c r="O1" s="433"/>
      <c r="P1" s="433"/>
      <c r="Q1" s="433"/>
      <c r="R1" s="433"/>
      <c r="S1" s="433"/>
      <c r="T1" s="433"/>
      <c r="U1" s="433"/>
      <c r="V1" s="433"/>
      <c r="W1" s="433"/>
      <c r="X1" s="51"/>
    </row>
    <row r="2" spans="1:24" ht="30" customHeight="1" x14ac:dyDescent="0.15">
      <c r="A2" s="7"/>
      <c r="B2" s="1"/>
      <c r="C2" s="3" t="s">
        <v>0</v>
      </c>
      <c r="X2" s="7"/>
    </row>
    <row r="3" spans="1:24" ht="30" customHeight="1" x14ac:dyDescent="0.15">
      <c r="A3" s="7"/>
      <c r="B3" s="2"/>
      <c r="C3" s="3" t="s">
        <v>1</v>
      </c>
      <c r="X3" s="7"/>
    </row>
    <row r="4" spans="1:24" ht="30" customHeight="1" x14ac:dyDescent="0.15">
      <c r="A4" s="7"/>
      <c r="B4" s="3" t="s">
        <v>2</v>
      </c>
      <c r="X4" s="7"/>
    </row>
    <row r="5" spans="1:24" ht="30" customHeight="1" x14ac:dyDescent="0.15">
      <c r="A5" s="7"/>
      <c r="B5" s="3" t="s">
        <v>3</v>
      </c>
      <c r="X5" s="7"/>
    </row>
    <row r="6" spans="1:24" ht="18.75" x14ac:dyDescent="0.15">
      <c r="A6" s="33"/>
      <c r="B6" s="268"/>
      <c r="C6" s="269"/>
      <c r="D6" s="269"/>
      <c r="E6" s="269"/>
      <c r="F6" s="269"/>
      <c r="G6" s="269"/>
      <c r="H6" s="269"/>
      <c r="I6" s="269"/>
      <c r="J6" s="269"/>
      <c r="K6" s="269"/>
      <c r="L6" s="269"/>
      <c r="M6" s="269"/>
      <c r="N6" s="269"/>
      <c r="O6" s="269"/>
      <c r="P6" s="269"/>
      <c r="Q6" s="269"/>
      <c r="R6" s="269"/>
      <c r="S6" s="269"/>
      <c r="T6" s="269"/>
      <c r="U6" s="269"/>
      <c r="V6" s="269"/>
      <c r="W6" s="269"/>
      <c r="X6" s="33"/>
    </row>
    <row r="7" spans="1:24" ht="27" customHeight="1" x14ac:dyDescent="0.15">
      <c r="A7" s="33"/>
      <c r="B7" s="270" t="s">
        <v>4</v>
      </c>
      <c r="C7" s="494" t="s">
        <v>5</v>
      </c>
      <c r="D7" s="499"/>
      <c r="E7" s="495"/>
      <c r="F7" s="601">
        <f ca="1">TODAY()</f>
        <v>44064</v>
      </c>
      <c r="G7" s="602"/>
      <c r="H7" s="602"/>
      <c r="I7" s="602"/>
      <c r="J7" s="602"/>
      <c r="K7" s="602"/>
      <c r="L7" s="602"/>
      <c r="M7" s="602"/>
      <c r="N7" s="603"/>
      <c r="O7" s="232"/>
      <c r="P7" s="604" t="s">
        <v>40</v>
      </c>
      <c r="Q7" s="605"/>
      <c r="R7" s="605"/>
      <c r="S7" s="605"/>
      <c r="T7" s="605"/>
      <c r="U7" s="605"/>
      <c r="V7" s="605"/>
      <c r="W7" s="605"/>
      <c r="X7" s="33"/>
    </row>
    <row r="8" spans="1:24" ht="14.25" thickBot="1" x14ac:dyDescent="0.2">
      <c r="A8" s="33"/>
      <c r="B8" s="232"/>
      <c r="C8" s="232"/>
      <c r="D8" s="232"/>
      <c r="E8" s="232"/>
      <c r="F8" s="232"/>
      <c r="G8" s="232"/>
      <c r="H8" s="232"/>
      <c r="I8" s="232"/>
      <c r="J8" s="232"/>
      <c r="K8" s="232"/>
      <c r="L8" s="232"/>
      <c r="M8" s="232"/>
      <c r="N8" s="232"/>
      <c r="O8" s="232"/>
      <c r="P8" s="232"/>
      <c r="Q8" s="232"/>
      <c r="R8" s="232"/>
      <c r="S8" s="232"/>
      <c r="T8" s="232"/>
      <c r="U8" s="232"/>
      <c r="V8" s="232"/>
      <c r="W8" s="232"/>
      <c r="X8" s="33"/>
    </row>
    <row r="9" spans="1:24" ht="26.25" customHeight="1" x14ac:dyDescent="0.15">
      <c r="A9" s="33"/>
      <c r="B9" s="479" t="s">
        <v>6</v>
      </c>
      <c r="C9" s="606" t="s">
        <v>7</v>
      </c>
      <c r="D9" s="607"/>
      <c r="E9" s="607"/>
      <c r="F9" s="609" t="s">
        <v>279</v>
      </c>
      <c r="G9" s="610"/>
      <c r="H9" s="610"/>
      <c r="I9" s="610"/>
      <c r="J9" s="610"/>
      <c r="K9" s="610"/>
      <c r="L9" s="610"/>
      <c r="M9" s="610"/>
      <c r="N9" s="611"/>
      <c r="O9" s="217" t="s">
        <v>44</v>
      </c>
      <c r="P9" s="612" t="s">
        <v>229</v>
      </c>
      <c r="Q9" s="613"/>
      <c r="R9" s="613"/>
      <c r="S9" s="613"/>
      <c r="T9" s="613"/>
      <c r="U9" s="218" t="s">
        <v>242</v>
      </c>
      <c r="V9" s="219" t="s">
        <v>243</v>
      </c>
      <c r="W9" s="220" t="s">
        <v>244</v>
      </c>
      <c r="X9" s="33"/>
    </row>
    <row r="10" spans="1:24" ht="26.25" customHeight="1" x14ac:dyDescent="0.15">
      <c r="A10" s="33"/>
      <c r="B10" s="481"/>
      <c r="C10" s="614" t="s">
        <v>238</v>
      </c>
      <c r="D10" s="615"/>
      <c r="E10" s="606"/>
      <c r="F10" s="609" t="s">
        <v>254</v>
      </c>
      <c r="G10" s="610"/>
      <c r="H10" s="610"/>
      <c r="I10" s="610"/>
      <c r="J10" s="610"/>
      <c r="K10" s="610"/>
      <c r="L10" s="610"/>
      <c r="M10" s="610"/>
      <c r="N10" s="611"/>
      <c r="O10" s="217"/>
      <c r="P10" s="612" t="s">
        <v>239</v>
      </c>
      <c r="Q10" s="613"/>
      <c r="R10" s="613"/>
      <c r="S10" s="613"/>
      <c r="T10" s="613"/>
      <c r="U10" s="221" t="s">
        <v>246</v>
      </c>
      <c r="V10" s="222" t="s">
        <v>241</v>
      </c>
      <c r="W10" s="223" t="s">
        <v>240</v>
      </c>
      <c r="X10" s="33"/>
    </row>
    <row r="11" spans="1:24" ht="30" customHeight="1" thickBot="1" x14ac:dyDescent="0.2">
      <c r="A11" s="33"/>
      <c r="B11" s="224"/>
      <c r="C11" s="224"/>
      <c r="D11" s="224"/>
      <c r="E11" s="224"/>
      <c r="F11" s="225"/>
      <c r="G11" s="225"/>
      <c r="H11" s="225"/>
      <c r="I11" s="225"/>
      <c r="J11" s="225"/>
      <c r="K11" s="225"/>
      <c r="L11" s="225"/>
      <c r="M11" s="225"/>
      <c r="N11" s="225"/>
      <c r="O11" s="217"/>
      <c r="P11" s="226"/>
      <c r="Q11" s="227"/>
      <c r="R11" s="227"/>
      <c r="S11" s="227"/>
      <c r="T11" s="227"/>
      <c r="U11" s="228" t="s">
        <v>245</v>
      </c>
      <c r="V11" s="229" t="s">
        <v>241</v>
      </c>
      <c r="W11" s="230" t="s">
        <v>247</v>
      </c>
      <c r="X11" s="33"/>
    </row>
    <row r="12" spans="1:24" ht="21.75" customHeight="1" x14ac:dyDescent="0.15">
      <c r="A12" s="33"/>
      <c r="B12" s="231"/>
      <c r="C12" s="231"/>
      <c r="D12" s="231"/>
      <c r="E12" s="231"/>
      <c r="F12" s="231"/>
      <c r="G12" s="231"/>
      <c r="H12" s="231"/>
      <c r="I12" s="231"/>
      <c r="J12" s="231"/>
      <c r="K12" s="231"/>
      <c r="L12" s="231"/>
      <c r="M12" s="231"/>
      <c r="N12" s="231"/>
      <c r="O12" s="232"/>
      <c r="P12" s="232"/>
      <c r="Q12" s="232"/>
      <c r="R12" s="232"/>
      <c r="S12" s="232"/>
      <c r="T12" s="232"/>
      <c r="U12" s="232"/>
      <c r="V12" s="232"/>
      <c r="W12" s="232"/>
      <c r="X12" s="33"/>
    </row>
    <row r="13" spans="1:24" ht="24" customHeight="1" x14ac:dyDescent="0.15">
      <c r="A13" s="33"/>
      <c r="B13" s="479" t="s">
        <v>8</v>
      </c>
      <c r="C13" s="506" t="s">
        <v>9</v>
      </c>
      <c r="D13" s="534"/>
      <c r="E13" s="507"/>
      <c r="F13" s="608" t="str">
        <f>PHONETIC(F14)</f>
        <v>おきなわしりつりゅうきゅうちゅうがっこう</v>
      </c>
      <c r="G13" s="509"/>
      <c r="H13" s="509"/>
      <c r="I13" s="509"/>
      <c r="J13" s="509"/>
      <c r="K13" s="509"/>
      <c r="L13" s="509"/>
      <c r="M13" s="509"/>
      <c r="N13" s="510"/>
      <c r="O13" s="232"/>
      <c r="P13" s="344" t="s">
        <v>288</v>
      </c>
      <c r="Q13" s="356"/>
      <c r="R13" s="356"/>
      <c r="S13" s="356"/>
      <c r="T13" s="356"/>
      <c r="U13" s="356"/>
      <c r="V13" s="356"/>
      <c r="W13" s="356"/>
      <c r="X13" s="33"/>
    </row>
    <row r="14" spans="1:24" ht="33.75" customHeight="1" x14ac:dyDescent="0.15">
      <c r="A14" s="33"/>
      <c r="B14" s="481"/>
      <c r="C14" s="550" t="s">
        <v>10</v>
      </c>
      <c r="D14" s="551"/>
      <c r="E14" s="552"/>
      <c r="F14" s="545" t="s">
        <v>301</v>
      </c>
      <c r="G14" s="546"/>
      <c r="H14" s="546"/>
      <c r="I14" s="546"/>
      <c r="J14" s="546"/>
      <c r="K14" s="546"/>
      <c r="L14" s="546"/>
      <c r="M14" s="546"/>
      <c r="N14" s="547"/>
      <c r="O14" s="232"/>
      <c r="P14" s="356"/>
      <c r="Q14" s="356"/>
      <c r="R14" s="356"/>
      <c r="S14" s="356"/>
      <c r="T14" s="356"/>
      <c r="U14" s="356"/>
      <c r="V14" s="356"/>
      <c r="W14" s="356"/>
      <c r="X14" s="33"/>
    </row>
    <row r="15" spans="1:24" ht="17.25" x14ac:dyDescent="0.15">
      <c r="A15" s="33"/>
      <c r="B15" s="533" t="s">
        <v>11</v>
      </c>
      <c r="C15" s="506" t="s">
        <v>9</v>
      </c>
      <c r="D15" s="534"/>
      <c r="E15" s="507"/>
      <c r="F15" s="430" t="str">
        <f>PHONETIC(F16)</f>
        <v>おきなわ　たろう</v>
      </c>
      <c r="G15" s="431"/>
      <c r="H15" s="431"/>
      <c r="I15" s="431"/>
      <c r="J15" s="431"/>
      <c r="K15" s="431"/>
      <c r="L15" s="431"/>
      <c r="M15" s="431"/>
      <c r="N15" s="432"/>
      <c r="O15" s="232"/>
      <c r="P15" s="233"/>
      <c r="Q15" s="233"/>
      <c r="R15" s="233"/>
      <c r="S15" s="233"/>
      <c r="T15" s="233"/>
      <c r="U15" s="233"/>
      <c r="V15" s="233"/>
      <c r="W15" s="233"/>
      <c r="X15" s="33"/>
    </row>
    <row r="16" spans="1:24" ht="33.75" customHeight="1" x14ac:dyDescent="0.15">
      <c r="A16" s="33"/>
      <c r="B16" s="485"/>
      <c r="C16" s="583" t="s">
        <v>12</v>
      </c>
      <c r="D16" s="584"/>
      <c r="E16" s="585"/>
      <c r="F16" s="535" t="s">
        <v>257</v>
      </c>
      <c r="G16" s="536"/>
      <c r="H16" s="536"/>
      <c r="I16" s="536"/>
      <c r="J16" s="536"/>
      <c r="K16" s="536"/>
      <c r="L16" s="536"/>
      <c r="M16" s="536"/>
      <c r="N16" s="537"/>
      <c r="O16" s="232"/>
      <c r="P16" s="538" t="s">
        <v>42</v>
      </c>
      <c r="Q16" s="538"/>
      <c r="R16" s="538"/>
      <c r="S16" s="538"/>
      <c r="T16" s="538"/>
      <c r="U16" s="538"/>
      <c r="V16" s="538"/>
      <c r="W16" s="538"/>
      <c r="X16" s="33"/>
    </row>
    <row r="17" spans="1:24" ht="18.75" x14ac:dyDescent="0.15">
      <c r="A17" s="33"/>
      <c r="B17" s="234"/>
      <c r="C17" s="235"/>
      <c r="D17" s="235"/>
      <c r="E17" s="235"/>
      <c r="F17" s="236"/>
      <c r="G17" s="236"/>
      <c r="H17" s="236"/>
      <c r="I17" s="236"/>
      <c r="J17" s="236"/>
      <c r="K17" s="236"/>
      <c r="L17" s="236"/>
      <c r="M17" s="236"/>
      <c r="N17" s="236"/>
      <c r="O17" s="232"/>
      <c r="P17" s="237"/>
      <c r="Q17" s="237"/>
      <c r="R17" s="237"/>
      <c r="S17" s="237"/>
      <c r="T17" s="237"/>
      <c r="U17" s="237"/>
      <c r="V17" s="237"/>
      <c r="W17" s="237"/>
      <c r="X17" s="33"/>
    </row>
    <row r="18" spans="1:24" ht="33" customHeight="1" x14ac:dyDescent="0.15">
      <c r="A18" s="33"/>
      <c r="B18" s="238" t="s">
        <v>82</v>
      </c>
      <c r="C18" s="586" t="s">
        <v>83</v>
      </c>
      <c r="D18" s="587"/>
      <c r="E18" s="588"/>
      <c r="F18" s="539"/>
      <c r="G18" s="539"/>
      <c r="H18" s="539"/>
      <c r="I18" s="539"/>
      <c r="J18" s="539"/>
      <c r="K18" s="239" t="s">
        <v>84</v>
      </c>
      <c r="L18" s="239"/>
      <c r="M18" s="239"/>
      <c r="N18" s="240"/>
      <c r="O18" s="232"/>
      <c r="P18" s="226" t="s">
        <v>85</v>
      </c>
      <c r="Q18" s="226"/>
      <c r="R18" s="226"/>
      <c r="S18" s="226"/>
      <c r="T18" s="226"/>
      <c r="U18" s="226"/>
      <c r="V18" s="226"/>
      <c r="W18" s="226"/>
      <c r="X18" s="33"/>
    </row>
    <row r="19" spans="1:24" ht="33" customHeight="1" x14ac:dyDescent="0.15">
      <c r="A19" s="33"/>
      <c r="B19" s="232"/>
      <c r="C19" s="232"/>
      <c r="D19" s="232"/>
      <c r="E19" s="232"/>
      <c r="F19" s="232"/>
      <c r="G19" s="232"/>
      <c r="H19" s="232"/>
      <c r="I19" s="232"/>
      <c r="J19" s="232"/>
      <c r="K19" s="232"/>
      <c r="L19" s="232"/>
      <c r="M19" s="232"/>
      <c r="N19" s="232"/>
      <c r="O19" s="232"/>
      <c r="P19" s="232"/>
      <c r="Q19" s="232"/>
      <c r="R19" s="232"/>
      <c r="S19" s="232"/>
      <c r="T19" s="232"/>
      <c r="U19" s="232"/>
      <c r="V19" s="232"/>
      <c r="W19" s="232"/>
      <c r="X19" s="33"/>
    </row>
    <row r="20" spans="1:24" ht="33" customHeight="1" x14ac:dyDescent="0.15">
      <c r="A20" s="33"/>
      <c r="B20" s="241" t="s">
        <v>15</v>
      </c>
      <c r="C20" s="589" t="s">
        <v>70</v>
      </c>
      <c r="D20" s="590"/>
      <c r="E20" s="591"/>
      <c r="F20" s="592">
        <v>25</v>
      </c>
      <c r="G20" s="593"/>
      <c r="H20" s="240" t="s">
        <v>71</v>
      </c>
      <c r="I20" s="594" t="s">
        <v>72</v>
      </c>
      <c r="J20" s="595"/>
      <c r="K20" s="595"/>
      <c r="L20" s="592">
        <v>25</v>
      </c>
      <c r="M20" s="593"/>
      <c r="N20" s="242" t="s">
        <v>71</v>
      </c>
      <c r="O20" s="243"/>
      <c r="P20" s="538" t="s">
        <v>204</v>
      </c>
      <c r="Q20" s="538"/>
      <c r="R20" s="538"/>
      <c r="S20" s="538"/>
      <c r="T20" s="538"/>
      <c r="U20" s="538"/>
      <c r="V20" s="538"/>
      <c r="W20" s="538"/>
      <c r="X20" s="33"/>
    </row>
    <row r="21" spans="1:24" ht="18.75" x14ac:dyDescent="0.15">
      <c r="A21" s="33"/>
      <c r="B21" s="548" t="s">
        <v>86</v>
      </c>
      <c r="C21" s="589" t="s">
        <v>73</v>
      </c>
      <c r="D21" s="590"/>
      <c r="E21" s="244" t="s">
        <v>74</v>
      </c>
      <c r="F21" s="598" t="str">
        <f>PHONETIC(F22)</f>
        <v>おきなわ　はなこ</v>
      </c>
      <c r="G21" s="599"/>
      <c r="H21" s="599"/>
      <c r="I21" s="599"/>
      <c r="J21" s="599"/>
      <c r="K21" s="599"/>
      <c r="L21" s="599"/>
      <c r="M21" s="599"/>
      <c r="N21" s="600"/>
      <c r="O21" s="243"/>
      <c r="P21" s="538"/>
      <c r="Q21" s="538"/>
      <c r="R21" s="538"/>
      <c r="S21" s="538"/>
      <c r="T21" s="538"/>
      <c r="U21" s="538"/>
      <c r="V21" s="538"/>
      <c r="W21" s="538"/>
      <c r="X21" s="33"/>
    </row>
    <row r="22" spans="1:24" ht="27" customHeight="1" x14ac:dyDescent="0.15">
      <c r="A22" s="33"/>
      <c r="B22" s="549"/>
      <c r="C22" s="596"/>
      <c r="D22" s="597"/>
      <c r="E22" s="245" t="s">
        <v>75</v>
      </c>
      <c r="F22" s="545" t="s">
        <v>258</v>
      </c>
      <c r="G22" s="546"/>
      <c r="H22" s="546"/>
      <c r="I22" s="546"/>
      <c r="J22" s="546"/>
      <c r="K22" s="546"/>
      <c r="L22" s="546"/>
      <c r="M22" s="546"/>
      <c r="N22" s="547"/>
      <c r="O22" s="243"/>
      <c r="P22" s="538" t="s">
        <v>78</v>
      </c>
      <c r="Q22" s="538"/>
      <c r="R22" s="538"/>
      <c r="S22" s="538"/>
      <c r="T22" s="538"/>
      <c r="U22" s="538"/>
      <c r="V22" s="538"/>
      <c r="W22" s="538"/>
      <c r="X22" s="33"/>
    </row>
    <row r="23" spans="1:24" ht="27" customHeight="1" x14ac:dyDescent="0.15">
      <c r="A23" s="33"/>
      <c r="B23" s="232"/>
      <c r="C23" s="246"/>
      <c r="D23" s="232"/>
      <c r="E23" s="232"/>
      <c r="F23" s="247"/>
      <c r="G23" s="232"/>
      <c r="H23" s="248"/>
      <c r="I23" s="232"/>
      <c r="J23" s="232"/>
      <c r="K23" s="232"/>
      <c r="L23" s="232"/>
      <c r="M23" s="247"/>
      <c r="N23" s="247"/>
      <c r="O23" s="232"/>
      <c r="P23" s="232"/>
      <c r="Q23" s="232"/>
      <c r="R23" s="232"/>
      <c r="S23" s="232"/>
      <c r="T23" s="232"/>
      <c r="U23" s="232"/>
      <c r="V23" s="232"/>
      <c r="W23" s="232"/>
      <c r="X23" s="33"/>
    </row>
    <row r="24" spans="1:24" ht="27" customHeight="1" x14ac:dyDescent="0.15">
      <c r="A24" s="33"/>
      <c r="B24" s="479" t="s">
        <v>87</v>
      </c>
      <c r="C24" s="525" t="s">
        <v>9</v>
      </c>
      <c r="D24" s="526"/>
      <c r="E24" s="526"/>
      <c r="F24" s="430" t="str">
        <f>PHONETIC(F25)</f>
        <v>おきなわ　はなこ</v>
      </c>
      <c r="G24" s="431"/>
      <c r="H24" s="431"/>
      <c r="I24" s="431"/>
      <c r="J24" s="431"/>
      <c r="K24" s="431"/>
      <c r="L24" s="431"/>
      <c r="M24" s="431"/>
      <c r="N24" s="432"/>
      <c r="O24" s="232"/>
      <c r="P24" s="538" t="s">
        <v>41</v>
      </c>
      <c r="Q24" s="538"/>
      <c r="R24" s="538"/>
      <c r="S24" s="538"/>
      <c r="T24" s="538"/>
      <c r="U24" s="538"/>
      <c r="V24" s="538"/>
      <c r="W24" s="538"/>
      <c r="X24" s="33"/>
    </row>
    <row r="25" spans="1:24" ht="27" customHeight="1" x14ac:dyDescent="0.15">
      <c r="A25" s="33"/>
      <c r="B25" s="484"/>
      <c r="C25" s="550" t="s">
        <v>14</v>
      </c>
      <c r="D25" s="551"/>
      <c r="E25" s="552"/>
      <c r="F25" s="553" t="s">
        <v>258</v>
      </c>
      <c r="G25" s="554"/>
      <c r="H25" s="554"/>
      <c r="I25" s="554"/>
      <c r="J25" s="554"/>
      <c r="K25" s="554"/>
      <c r="L25" s="554"/>
      <c r="M25" s="554"/>
      <c r="N25" s="555"/>
      <c r="O25" s="232"/>
      <c r="P25" s="556" t="s">
        <v>43</v>
      </c>
      <c r="Q25" s="557"/>
      <c r="R25" s="557"/>
      <c r="S25" s="557"/>
      <c r="T25" s="557"/>
      <c r="U25" s="557"/>
      <c r="V25" s="557"/>
      <c r="W25" s="557"/>
      <c r="X25" s="33"/>
    </row>
    <row r="26" spans="1:24" ht="27" customHeight="1" x14ac:dyDescent="0.15">
      <c r="A26" s="33"/>
      <c r="B26" s="485"/>
      <c r="C26" s="494" t="s">
        <v>16</v>
      </c>
      <c r="D26" s="499"/>
      <c r="E26" s="495"/>
      <c r="F26" s="541" t="s">
        <v>259</v>
      </c>
      <c r="G26" s="542"/>
      <c r="H26" s="542"/>
      <c r="I26" s="542"/>
      <c r="J26" s="542"/>
      <c r="K26" s="542"/>
      <c r="L26" s="542"/>
      <c r="M26" s="542"/>
      <c r="N26" s="543"/>
      <c r="O26" s="232"/>
      <c r="P26" s="557"/>
      <c r="Q26" s="557"/>
      <c r="R26" s="557"/>
      <c r="S26" s="557"/>
      <c r="T26" s="557"/>
      <c r="U26" s="557"/>
      <c r="V26" s="557"/>
      <c r="W26" s="557"/>
      <c r="X26" s="33"/>
    </row>
    <row r="27" spans="1:24" ht="27" customHeight="1" x14ac:dyDescent="0.15">
      <c r="A27" s="33"/>
      <c r="B27" s="232"/>
      <c r="C27" s="232"/>
      <c r="D27" s="232"/>
      <c r="E27" s="232"/>
      <c r="F27" s="232"/>
      <c r="G27" s="232"/>
      <c r="H27" s="232"/>
      <c r="I27" s="232"/>
      <c r="J27" s="232"/>
      <c r="K27" s="232"/>
      <c r="L27" s="232"/>
      <c r="M27" s="232"/>
      <c r="N27" s="232"/>
      <c r="O27" s="232"/>
      <c r="P27" s="249"/>
      <c r="Q27" s="249"/>
      <c r="R27" s="249"/>
      <c r="S27" s="249"/>
      <c r="T27" s="249"/>
      <c r="U27" s="249"/>
      <c r="V27" s="249"/>
      <c r="W27" s="249"/>
      <c r="X27" s="33"/>
    </row>
    <row r="28" spans="1:24" ht="27.75" customHeight="1" x14ac:dyDescent="0.15">
      <c r="A28" s="33"/>
      <c r="B28" s="479" t="s">
        <v>88</v>
      </c>
      <c r="C28" s="544" t="s">
        <v>49</v>
      </c>
      <c r="D28" s="544"/>
      <c r="E28" s="544"/>
      <c r="F28" s="541" t="s">
        <v>260</v>
      </c>
      <c r="G28" s="542"/>
      <c r="H28" s="542"/>
      <c r="I28" s="542"/>
      <c r="J28" s="542"/>
      <c r="K28" s="542"/>
      <c r="L28" s="542"/>
      <c r="M28" s="542"/>
      <c r="N28" s="543"/>
      <c r="O28" s="232"/>
      <c r="P28" s="249"/>
      <c r="Q28" s="249"/>
      <c r="R28" s="249"/>
      <c r="S28" s="249"/>
      <c r="T28" s="249"/>
      <c r="U28" s="249"/>
      <c r="V28" s="249"/>
      <c r="W28" s="249"/>
      <c r="X28" s="33"/>
    </row>
    <row r="29" spans="1:24" ht="27.75" customHeight="1" x14ac:dyDescent="0.15">
      <c r="A29" s="33"/>
      <c r="B29" s="484"/>
      <c r="C29" s="540" t="s">
        <v>17</v>
      </c>
      <c r="D29" s="540"/>
      <c r="E29" s="540"/>
      <c r="F29" s="496" t="s">
        <v>261</v>
      </c>
      <c r="G29" s="497"/>
      <c r="H29" s="497"/>
      <c r="I29" s="497"/>
      <c r="J29" s="497"/>
      <c r="K29" s="497"/>
      <c r="L29" s="497"/>
      <c r="M29" s="497"/>
      <c r="N29" s="498"/>
      <c r="O29" s="232"/>
      <c r="P29" s="249"/>
      <c r="Q29" s="249"/>
      <c r="R29" s="249"/>
      <c r="S29" s="249"/>
      <c r="T29" s="249"/>
      <c r="U29" s="249"/>
      <c r="V29" s="249"/>
      <c r="W29" s="249"/>
      <c r="X29" s="33"/>
    </row>
    <row r="30" spans="1:24" ht="27.75" customHeight="1" x14ac:dyDescent="0.15">
      <c r="A30" s="33"/>
      <c r="B30" s="484"/>
      <c r="C30" s="540" t="s">
        <v>18</v>
      </c>
      <c r="D30" s="540"/>
      <c r="E30" s="540"/>
      <c r="F30" s="541" t="s">
        <v>262</v>
      </c>
      <c r="G30" s="542"/>
      <c r="H30" s="542"/>
      <c r="I30" s="542"/>
      <c r="J30" s="542"/>
      <c r="K30" s="542"/>
      <c r="L30" s="542"/>
      <c r="M30" s="542"/>
      <c r="N30" s="543"/>
      <c r="O30" s="232"/>
      <c r="P30" s="249"/>
      <c r="Q30" s="249"/>
      <c r="R30" s="249"/>
      <c r="S30" s="249"/>
      <c r="T30" s="249"/>
      <c r="U30" s="249"/>
      <c r="V30" s="249"/>
      <c r="W30" s="249"/>
      <c r="X30" s="33"/>
    </row>
    <row r="31" spans="1:24" ht="27.75" customHeight="1" x14ac:dyDescent="0.15">
      <c r="A31" s="33"/>
      <c r="B31" s="524"/>
      <c r="C31" s="540" t="s">
        <v>19</v>
      </c>
      <c r="D31" s="540"/>
      <c r="E31" s="540"/>
      <c r="F31" s="541" t="s">
        <v>263</v>
      </c>
      <c r="G31" s="542"/>
      <c r="H31" s="542"/>
      <c r="I31" s="542"/>
      <c r="J31" s="542"/>
      <c r="K31" s="542"/>
      <c r="L31" s="542"/>
      <c r="M31" s="542"/>
      <c r="N31" s="543"/>
      <c r="O31" s="232"/>
      <c r="P31" s="249"/>
      <c r="Q31" s="249"/>
      <c r="R31" s="249"/>
      <c r="S31" s="249"/>
      <c r="T31" s="249"/>
      <c r="U31" s="249"/>
      <c r="V31" s="249"/>
      <c r="W31" s="249"/>
      <c r="X31" s="33"/>
    </row>
    <row r="32" spans="1:24" x14ac:dyDescent="0.15">
      <c r="A32" s="33"/>
      <c r="B32" s="232"/>
      <c r="C32" s="232"/>
      <c r="D32" s="232"/>
      <c r="E32" s="232"/>
      <c r="F32" s="232"/>
      <c r="G32" s="232"/>
      <c r="H32" s="232"/>
      <c r="I32" s="232"/>
      <c r="J32" s="232"/>
      <c r="K32" s="232"/>
      <c r="L32" s="232"/>
      <c r="M32" s="232"/>
      <c r="N32" s="232"/>
      <c r="O32" s="232"/>
      <c r="P32" s="249"/>
      <c r="Q32" s="249"/>
      <c r="R32" s="249"/>
      <c r="S32" s="249"/>
      <c r="T32" s="249"/>
      <c r="U32" s="249"/>
      <c r="V32" s="249"/>
      <c r="W32" s="249"/>
      <c r="X32" s="33"/>
    </row>
    <row r="33" spans="1:24" ht="38.25" customHeight="1" x14ac:dyDescent="0.15">
      <c r="A33" s="33"/>
      <c r="B33" s="232"/>
      <c r="C33" s="232"/>
      <c r="D33" s="232"/>
      <c r="E33" s="232"/>
      <c r="F33" s="232"/>
      <c r="G33" s="232"/>
      <c r="H33" s="232"/>
      <c r="I33" s="232"/>
      <c r="J33" s="232"/>
      <c r="K33" s="232"/>
      <c r="L33" s="232"/>
      <c r="M33" s="232"/>
      <c r="N33" s="232"/>
      <c r="O33" s="232"/>
      <c r="P33" s="232"/>
      <c r="Q33" s="232"/>
      <c r="R33" s="232"/>
      <c r="S33" s="232"/>
      <c r="T33" s="232"/>
      <c r="U33" s="232"/>
      <c r="V33" s="232"/>
      <c r="W33" s="232"/>
      <c r="X33" s="33"/>
    </row>
    <row r="34" spans="1:24" ht="30.75" customHeight="1" x14ac:dyDescent="0.15">
      <c r="A34" s="33"/>
      <c r="B34" s="479" t="s">
        <v>89</v>
      </c>
      <c r="C34" s="525" t="s">
        <v>222</v>
      </c>
      <c r="D34" s="526"/>
      <c r="E34" s="489"/>
      <c r="F34" s="582" t="s">
        <v>9</v>
      </c>
      <c r="G34" s="507"/>
      <c r="H34" s="430" t="str">
        <f>PHONETIC(H35)</f>
        <v>こうきょうし「ろーまのまつり」</v>
      </c>
      <c r="I34" s="431"/>
      <c r="J34" s="431"/>
      <c r="K34" s="431"/>
      <c r="L34" s="431"/>
      <c r="M34" s="431"/>
      <c r="N34" s="431"/>
      <c r="O34" s="432"/>
      <c r="P34" s="527" t="s">
        <v>24</v>
      </c>
      <c r="Q34" s="528"/>
      <c r="R34" s="572" t="s">
        <v>278</v>
      </c>
      <c r="S34" s="573"/>
      <c r="T34" s="232"/>
      <c r="U34" s="570" t="s">
        <v>45</v>
      </c>
      <c r="V34" s="571"/>
      <c r="W34" s="571"/>
      <c r="X34" s="33"/>
    </row>
    <row r="35" spans="1:24" ht="38.25" customHeight="1" x14ac:dyDescent="0.15">
      <c r="A35" s="33"/>
      <c r="B35" s="484"/>
      <c r="C35" s="511"/>
      <c r="D35" s="490"/>
      <c r="E35" s="491"/>
      <c r="F35" s="490" t="s">
        <v>22</v>
      </c>
      <c r="G35" s="491"/>
      <c r="H35" s="521" t="s">
        <v>265</v>
      </c>
      <c r="I35" s="522"/>
      <c r="J35" s="522"/>
      <c r="K35" s="522"/>
      <c r="L35" s="522"/>
      <c r="M35" s="522"/>
      <c r="N35" s="522"/>
      <c r="O35" s="523"/>
      <c r="P35" s="529"/>
      <c r="Q35" s="530"/>
      <c r="R35" s="574"/>
      <c r="S35" s="575"/>
      <c r="T35" s="232"/>
      <c r="U35" s="558" t="s">
        <v>46</v>
      </c>
      <c r="V35" s="558"/>
      <c r="W35" s="558"/>
      <c r="X35" s="33"/>
    </row>
    <row r="36" spans="1:24" ht="27" customHeight="1" x14ac:dyDescent="0.15">
      <c r="A36" s="33"/>
      <c r="B36" s="484"/>
      <c r="C36" s="511"/>
      <c r="D36" s="490"/>
      <c r="E36" s="491"/>
      <c r="F36" s="499" t="s">
        <v>23</v>
      </c>
      <c r="G36" s="495"/>
      <c r="H36" s="496" t="s">
        <v>274</v>
      </c>
      <c r="I36" s="497"/>
      <c r="J36" s="497"/>
      <c r="K36" s="497"/>
      <c r="L36" s="497"/>
      <c r="M36" s="497"/>
      <c r="N36" s="497"/>
      <c r="O36" s="498"/>
      <c r="P36" s="531"/>
      <c r="Q36" s="532"/>
      <c r="R36" s="576"/>
      <c r="S36" s="577"/>
      <c r="T36" s="232"/>
      <c r="U36" s="568" t="s">
        <v>47</v>
      </c>
      <c r="V36" s="569"/>
      <c r="W36" s="569"/>
      <c r="X36" s="33"/>
    </row>
    <row r="37" spans="1:24" ht="27" customHeight="1" x14ac:dyDescent="0.15">
      <c r="A37" s="33"/>
      <c r="B37" s="484"/>
      <c r="C37" s="511"/>
      <c r="D37" s="490"/>
      <c r="E37" s="491"/>
      <c r="F37" s="578" t="s">
        <v>30</v>
      </c>
      <c r="G37" s="579"/>
      <c r="H37" s="503" t="s">
        <v>269</v>
      </c>
      <c r="I37" s="504"/>
      <c r="J37" s="504"/>
      <c r="K37" s="504"/>
      <c r="L37" s="504"/>
      <c r="M37" s="504"/>
      <c r="N37" s="504"/>
      <c r="O37" s="505"/>
      <c r="P37" s="494" t="s">
        <v>25</v>
      </c>
      <c r="Q37" s="495"/>
      <c r="R37" s="486" t="s">
        <v>277</v>
      </c>
      <c r="S37" s="487"/>
      <c r="T37" s="232"/>
      <c r="U37" s="568" t="s">
        <v>48</v>
      </c>
      <c r="V37" s="569"/>
      <c r="W37" s="569"/>
      <c r="X37" s="33"/>
    </row>
    <row r="38" spans="1:24" ht="27" customHeight="1" x14ac:dyDescent="0.15">
      <c r="A38" s="33"/>
      <c r="B38" s="484"/>
      <c r="C38" s="511"/>
      <c r="D38" s="490"/>
      <c r="E38" s="491"/>
      <c r="F38" s="580"/>
      <c r="G38" s="581"/>
      <c r="H38" s="503" t="s">
        <v>270</v>
      </c>
      <c r="I38" s="504"/>
      <c r="J38" s="504"/>
      <c r="K38" s="504"/>
      <c r="L38" s="504"/>
      <c r="M38" s="504"/>
      <c r="N38" s="504"/>
      <c r="O38" s="505"/>
      <c r="P38" s="494" t="s">
        <v>26</v>
      </c>
      <c r="Q38" s="495"/>
      <c r="R38" s="486" t="s">
        <v>275</v>
      </c>
      <c r="S38" s="487"/>
      <c r="T38" s="232"/>
      <c r="U38" s="556" t="s">
        <v>79</v>
      </c>
      <c r="V38" s="556"/>
      <c r="W38" s="556"/>
      <c r="X38" s="33"/>
    </row>
    <row r="39" spans="1:24" ht="27" customHeight="1" x14ac:dyDescent="0.15">
      <c r="A39" s="33"/>
      <c r="B39" s="484"/>
      <c r="C39" s="511"/>
      <c r="D39" s="490"/>
      <c r="E39" s="491"/>
      <c r="F39" s="580"/>
      <c r="G39" s="581"/>
      <c r="H39" s="503" t="s">
        <v>271</v>
      </c>
      <c r="I39" s="504"/>
      <c r="J39" s="504"/>
      <c r="K39" s="504"/>
      <c r="L39" s="504"/>
      <c r="M39" s="504"/>
      <c r="N39" s="504"/>
      <c r="O39" s="505"/>
      <c r="P39" s="494" t="s">
        <v>27</v>
      </c>
      <c r="Q39" s="495"/>
      <c r="R39" s="486" t="s">
        <v>276</v>
      </c>
      <c r="S39" s="487"/>
      <c r="T39" s="232"/>
      <c r="U39" s="556" t="s">
        <v>80</v>
      </c>
      <c r="V39" s="556"/>
      <c r="W39" s="556"/>
      <c r="X39" s="33"/>
    </row>
    <row r="40" spans="1:24" ht="27" customHeight="1" x14ac:dyDescent="0.15">
      <c r="A40" s="33"/>
      <c r="B40" s="484"/>
      <c r="C40" s="511"/>
      <c r="D40" s="490"/>
      <c r="E40" s="491"/>
      <c r="F40" s="580"/>
      <c r="G40" s="581"/>
      <c r="H40" s="503" t="s">
        <v>272</v>
      </c>
      <c r="I40" s="504"/>
      <c r="J40" s="504"/>
      <c r="K40" s="504"/>
      <c r="L40" s="504"/>
      <c r="M40" s="504"/>
      <c r="N40" s="504"/>
      <c r="O40" s="505"/>
      <c r="P40" s="494" t="s">
        <v>28</v>
      </c>
      <c r="Q40" s="495"/>
      <c r="R40" s="486" t="s">
        <v>277</v>
      </c>
      <c r="S40" s="487"/>
      <c r="T40" s="232"/>
      <c r="U40" s="250"/>
      <c r="V40" s="250"/>
      <c r="W40" s="250"/>
      <c r="X40" s="33"/>
    </row>
    <row r="41" spans="1:24" ht="26.25" customHeight="1" x14ac:dyDescent="0.15">
      <c r="A41" s="33"/>
      <c r="B41" s="484"/>
      <c r="C41" s="511"/>
      <c r="D41" s="490"/>
      <c r="E41" s="491"/>
      <c r="F41" s="580"/>
      <c r="G41" s="581"/>
      <c r="H41" s="503"/>
      <c r="I41" s="504"/>
      <c r="J41" s="504"/>
      <c r="K41" s="504"/>
      <c r="L41" s="504"/>
      <c r="M41" s="504"/>
      <c r="N41" s="504"/>
      <c r="O41" s="505"/>
      <c r="P41" s="494" t="s">
        <v>29</v>
      </c>
      <c r="Q41" s="495"/>
      <c r="R41" s="486"/>
      <c r="S41" s="487"/>
      <c r="T41" s="232"/>
      <c r="U41" s="250"/>
      <c r="V41" s="250"/>
      <c r="W41" s="250"/>
      <c r="X41" s="33"/>
    </row>
    <row r="42" spans="1:24" ht="26.25" customHeight="1" x14ac:dyDescent="0.15">
      <c r="A42" s="33"/>
      <c r="B42" s="484"/>
      <c r="C42" s="511"/>
      <c r="D42" s="490"/>
      <c r="E42" s="491"/>
      <c r="F42" s="488" t="s">
        <v>31</v>
      </c>
      <c r="G42" s="489"/>
      <c r="H42" s="506" t="s">
        <v>9</v>
      </c>
      <c r="I42" s="507"/>
      <c r="J42" s="508" t="str">
        <f>PHONETIC(J43)</f>
        <v>Ｏ．れすぴーぎ</v>
      </c>
      <c r="K42" s="509"/>
      <c r="L42" s="509"/>
      <c r="M42" s="509"/>
      <c r="N42" s="509"/>
      <c r="O42" s="510"/>
      <c r="P42" s="232"/>
      <c r="Q42" s="232"/>
      <c r="R42" s="232"/>
      <c r="S42" s="232"/>
      <c r="T42" s="232"/>
      <c r="U42" s="232"/>
      <c r="V42" s="232"/>
      <c r="W42" s="232"/>
      <c r="X42" s="33"/>
    </row>
    <row r="43" spans="1:24" ht="26.25" customHeight="1" x14ac:dyDescent="0.15">
      <c r="A43" s="33"/>
      <c r="B43" s="484"/>
      <c r="C43" s="511"/>
      <c r="D43" s="490"/>
      <c r="E43" s="491"/>
      <c r="F43" s="490"/>
      <c r="G43" s="491"/>
      <c r="H43" s="511" t="s">
        <v>22</v>
      </c>
      <c r="I43" s="491"/>
      <c r="J43" s="512" t="s">
        <v>266</v>
      </c>
      <c r="K43" s="513"/>
      <c r="L43" s="513"/>
      <c r="M43" s="513"/>
      <c r="N43" s="513"/>
      <c r="O43" s="514"/>
      <c r="P43" s="232"/>
      <c r="Q43" s="232"/>
      <c r="R43" s="232"/>
      <c r="S43" s="232"/>
      <c r="T43" s="232"/>
      <c r="U43" s="232"/>
      <c r="V43" s="232"/>
      <c r="W43" s="232"/>
      <c r="X43" s="33"/>
    </row>
    <row r="44" spans="1:24" ht="26.25" customHeight="1" x14ac:dyDescent="0.15">
      <c r="A44" s="33"/>
      <c r="B44" s="484"/>
      <c r="C44" s="511"/>
      <c r="D44" s="490"/>
      <c r="E44" s="491"/>
      <c r="F44" s="492"/>
      <c r="G44" s="493"/>
      <c r="H44" s="494" t="s">
        <v>23</v>
      </c>
      <c r="I44" s="495"/>
      <c r="J44" s="515" t="s">
        <v>273</v>
      </c>
      <c r="K44" s="516"/>
      <c r="L44" s="516"/>
      <c r="M44" s="516"/>
      <c r="N44" s="516"/>
      <c r="O44" s="517"/>
      <c r="P44" s="232"/>
      <c r="Q44" s="232"/>
      <c r="R44" s="232"/>
      <c r="S44" s="232"/>
      <c r="T44" s="232"/>
      <c r="U44" s="232"/>
      <c r="V44" s="232"/>
      <c r="W44" s="232"/>
      <c r="X44" s="33"/>
    </row>
    <row r="45" spans="1:24" ht="26.25" customHeight="1" x14ac:dyDescent="0.15">
      <c r="A45" s="33"/>
      <c r="B45" s="484"/>
      <c r="C45" s="511"/>
      <c r="D45" s="490"/>
      <c r="E45" s="491"/>
      <c r="F45" s="488" t="s">
        <v>32</v>
      </c>
      <c r="G45" s="489"/>
      <c r="H45" s="511" t="s">
        <v>22</v>
      </c>
      <c r="I45" s="491"/>
      <c r="J45" s="518" t="s">
        <v>268</v>
      </c>
      <c r="K45" s="519"/>
      <c r="L45" s="519"/>
      <c r="M45" s="519"/>
      <c r="N45" s="519"/>
      <c r="O45" s="520"/>
      <c r="P45" s="232"/>
      <c r="Q45" s="232"/>
      <c r="R45" s="232"/>
      <c r="S45" s="232"/>
      <c r="T45" s="232"/>
      <c r="U45" s="232"/>
      <c r="V45" s="232"/>
      <c r="W45" s="232"/>
      <c r="X45" s="33"/>
    </row>
    <row r="46" spans="1:24" ht="26.25" customHeight="1" x14ac:dyDescent="0.15">
      <c r="A46" s="33"/>
      <c r="B46" s="484"/>
      <c r="C46" s="511"/>
      <c r="D46" s="490"/>
      <c r="E46" s="491"/>
      <c r="F46" s="492"/>
      <c r="G46" s="493"/>
      <c r="H46" s="494" t="s">
        <v>23</v>
      </c>
      <c r="I46" s="495"/>
      <c r="J46" s="496"/>
      <c r="K46" s="497"/>
      <c r="L46" s="497"/>
      <c r="M46" s="497"/>
      <c r="N46" s="497"/>
      <c r="O46" s="498"/>
      <c r="P46" s="232"/>
      <c r="Q46" s="232"/>
      <c r="R46" s="232"/>
      <c r="S46" s="232"/>
      <c r="T46" s="232"/>
      <c r="U46" s="232"/>
      <c r="V46" s="232"/>
      <c r="W46" s="232"/>
      <c r="X46" s="33"/>
    </row>
    <row r="47" spans="1:24" ht="18.75" x14ac:dyDescent="0.15">
      <c r="A47" s="33"/>
      <c r="B47" s="524"/>
      <c r="C47" s="485"/>
      <c r="D47" s="492"/>
      <c r="E47" s="493"/>
      <c r="F47" s="499" t="s">
        <v>33</v>
      </c>
      <c r="G47" s="495"/>
      <c r="H47" s="500" t="s">
        <v>267</v>
      </c>
      <c r="I47" s="501"/>
      <c r="J47" s="501"/>
      <c r="K47" s="501"/>
      <c r="L47" s="501"/>
      <c r="M47" s="501"/>
      <c r="N47" s="501"/>
      <c r="O47" s="502"/>
      <c r="P47" s="232"/>
      <c r="Q47" s="232"/>
      <c r="R47" s="232"/>
      <c r="S47" s="232"/>
      <c r="T47" s="232"/>
      <c r="U47" s="232"/>
      <c r="V47" s="232"/>
      <c r="W47" s="232"/>
      <c r="X47" s="33"/>
    </row>
    <row r="48" spans="1:24" ht="18.75" x14ac:dyDescent="0.15">
      <c r="A48" s="33"/>
      <c r="B48" s="234"/>
      <c r="C48" s="234"/>
      <c r="D48" s="234"/>
      <c r="E48" s="234"/>
      <c r="F48" s="234"/>
      <c r="G48" s="234"/>
      <c r="H48" s="251"/>
      <c r="I48" s="251"/>
      <c r="J48" s="251"/>
      <c r="K48" s="251"/>
      <c r="L48" s="251"/>
      <c r="M48" s="251"/>
      <c r="N48" s="251"/>
      <c r="O48" s="251"/>
      <c r="P48" s="232"/>
      <c r="Q48" s="232"/>
      <c r="R48" s="232"/>
      <c r="S48" s="232"/>
      <c r="T48" s="232"/>
      <c r="U48" s="232"/>
      <c r="V48" s="232"/>
      <c r="W48" s="232"/>
      <c r="X48" s="33"/>
    </row>
    <row r="49" spans="1:24" ht="27" customHeight="1" x14ac:dyDescent="0.15">
      <c r="A49" s="33"/>
      <c r="B49" s="252" t="s">
        <v>20</v>
      </c>
      <c r="C49" s="232"/>
      <c r="D49" s="232"/>
      <c r="E49" s="232"/>
      <c r="F49" s="232"/>
      <c r="G49" s="232"/>
      <c r="H49" s="232"/>
      <c r="I49" s="232"/>
      <c r="J49" s="232"/>
      <c r="K49" s="232"/>
      <c r="L49" s="232"/>
      <c r="M49" s="232"/>
      <c r="N49" s="232"/>
      <c r="O49" s="232"/>
      <c r="P49" s="232"/>
      <c r="Q49" s="232"/>
      <c r="R49" s="232"/>
      <c r="S49" s="232"/>
      <c r="T49" s="253"/>
      <c r="U49" s="253"/>
      <c r="V49" s="253"/>
      <c r="W49" s="253"/>
      <c r="X49" s="33"/>
    </row>
    <row r="50" spans="1:24" ht="25.5" customHeight="1" x14ac:dyDescent="0.15">
      <c r="A50" s="33"/>
      <c r="B50" s="479" t="s">
        <v>148</v>
      </c>
      <c r="C50" s="254" t="s">
        <v>219</v>
      </c>
      <c r="D50" s="255"/>
      <c r="E50" s="255"/>
      <c r="F50" s="482" t="s">
        <v>81</v>
      </c>
      <c r="G50" s="482"/>
      <c r="H50" s="482"/>
      <c r="I50" s="482"/>
      <c r="J50" s="482"/>
      <c r="K50" s="482"/>
      <c r="L50" s="482"/>
      <c r="M50" s="482"/>
      <c r="N50" s="482"/>
      <c r="O50" s="482"/>
      <c r="P50" s="482"/>
      <c r="Q50" s="483"/>
      <c r="R50" s="559"/>
      <c r="S50" s="538" t="s">
        <v>264</v>
      </c>
      <c r="T50" s="538"/>
      <c r="U50" s="538"/>
      <c r="V50" s="538"/>
      <c r="W50" s="538"/>
      <c r="X50" s="33"/>
    </row>
    <row r="51" spans="1:24" ht="25.5" customHeight="1" x14ac:dyDescent="0.15">
      <c r="A51" s="33"/>
      <c r="B51" s="480"/>
      <c r="C51" s="256" t="s">
        <v>77</v>
      </c>
      <c r="D51" s="255"/>
      <c r="E51" s="255"/>
      <c r="F51" s="482" t="s">
        <v>190</v>
      </c>
      <c r="G51" s="482"/>
      <c r="H51" s="482"/>
      <c r="I51" s="255"/>
      <c r="J51" s="255"/>
      <c r="K51" s="255"/>
      <c r="L51" s="255"/>
      <c r="M51" s="255"/>
      <c r="N51" s="255"/>
      <c r="O51" s="255"/>
      <c r="P51" s="255"/>
      <c r="Q51" s="257"/>
      <c r="R51" s="559"/>
      <c r="S51" s="538"/>
      <c r="T51" s="538"/>
      <c r="U51" s="538"/>
      <c r="V51" s="538"/>
      <c r="W51" s="538"/>
      <c r="X51" s="33"/>
    </row>
    <row r="52" spans="1:24" ht="25.5" customHeight="1" x14ac:dyDescent="0.15">
      <c r="A52" s="33"/>
      <c r="B52" s="480"/>
      <c r="C52" s="258" t="s">
        <v>234</v>
      </c>
      <c r="D52" s="259"/>
      <c r="E52" s="259"/>
      <c r="F52" s="482" t="s">
        <v>231</v>
      </c>
      <c r="G52" s="482"/>
      <c r="H52" s="482"/>
      <c r="I52" s="560" t="s">
        <v>232</v>
      </c>
      <c r="J52" s="561"/>
      <c r="K52" s="561"/>
      <c r="L52" s="561"/>
      <c r="M52" s="561"/>
      <c r="N52" s="561"/>
      <c r="O52" s="561"/>
      <c r="P52" s="561"/>
      <c r="Q52" s="562"/>
      <c r="R52" s="559"/>
      <c r="S52" s="538"/>
      <c r="T52" s="538"/>
      <c r="U52" s="538"/>
      <c r="V52" s="538"/>
      <c r="W52" s="538"/>
      <c r="X52" s="33"/>
    </row>
    <row r="53" spans="1:24" ht="25.5" customHeight="1" x14ac:dyDescent="0.15">
      <c r="A53" s="33"/>
      <c r="B53" s="480"/>
      <c r="C53" s="563" t="s">
        <v>220</v>
      </c>
      <c r="D53" s="564"/>
      <c r="E53" s="564"/>
      <c r="F53" s="564"/>
      <c r="G53" s="564"/>
      <c r="H53" s="564"/>
      <c r="I53" s="564"/>
      <c r="J53" s="564"/>
      <c r="K53" s="564"/>
      <c r="L53" s="564"/>
      <c r="M53" s="564"/>
      <c r="N53" s="564"/>
      <c r="O53" s="564"/>
      <c r="P53" s="564"/>
      <c r="Q53" s="565"/>
      <c r="R53" s="559"/>
      <c r="S53" s="538"/>
      <c r="T53" s="538"/>
      <c r="U53" s="538"/>
      <c r="V53" s="538"/>
      <c r="W53" s="538"/>
      <c r="X53" s="33"/>
    </row>
    <row r="54" spans="1:24" ht="25.5" customHeight="1" x14ac:dyDescent="0.15">
      <c r="A54" s="33"/>
      <c r="B54" s="480"/>
      <c r="C54" s="566" t="s">
        <v>76</v>
      </c>
      <c r="D54" s="567"/>
      <c r="E54" s="567"/>
      <c r="F54" s="567"/>
      <c r="G54" s="567"/>
      <c r="H54" s="567"/>
      <c r="I54" s="474" t="s">
        <v>50</v>
      </c>
      <c r="J54" s="474"/>
      <c r="K54" s="474"/>
      <c r="L54" s="472"/>
      <c r="M54" s="472"/>
      <c r="N54" s="472"/>
      <c r="O54" s="472"/>
      <c r="P54" s="472"/>
      <c r="Q54" s="473"/>
      <c r="R54" s="559"/>
      <c r="S54" s="538"/>
      <c r="T54" s="538"/>
      <c r="U54" s="538"/>
      <c r="V54" s="538"/>
      <c r="W54" s="538"/>
      <c r="X54" s="33"/>
    </row>
    <row r="55" spans="1:24" ht="25.5" customHeight="1" x14ac:dyDescent="0.15">
      <c r="A55" s="35"/>
      <c r="B55" s="481"/>
      <c r="C55" s="260" t="s">
        <v>221</v>
      </c>
      <c r="D55" s="261"/>
      <c r="E55" s="261"/>
      <c r="F55" s="261"/>
      <c r="G55" s="261"/>
      <c r="H55" s="261"/>
      <c r="I55" s="261"/>
      <c r="J55" s="261"/>
      <c r="K55" s="261"/>
      <c r="L55" s="262"/>
      <c r="M55" s="262"/>
      <c r="N55" s="262"/>
      <c r="O55" s="474" t="s">
        <v>50</v>
      </c>
      <c r="P55" s="474"/>
      <c r="Q55" s="475"/>
      <c r="R55" s="559"/>
      <c r="S55" s="538"/>
      <c r="T55" s="538"/>
      <c r="U55" s="538"/>
      <c r="V55" s="538"/>
      <c r="W55" s="538"/>
      <c r="X55" s="33"/>
    </row>
    <row r="56" spans="1:24" ht="17.25" x14ac:dyDescent="0.15">
      <c r="A56" s="35"/>
      <c r="B56" s="234"/>
      <c r="C56" s="263"/>
      <c r="D56" s="264"/>
      <c r="E56" s="264"/>
      <c r="F56" s="264"/>
      <c r="G56" s="264"/>
      <c r="H56" s="264"/>
      <c r="I56" s="264"/>
      <c r="J56" s="264"/>
      <c r="K56" s="264"/>
      <c r="L56" s="265"/>
      <c r="M56" s="265"/>
      <c r="N56" s="265"/>
      <c r="O56" s="266"/>
      <c r="P56" s="266"/>
      <c r="Q56" s="266"/>
      <c r="R56" s="252"/>
      <c r="S56" s="267"/>
      <c r="T56" s="253"/>
      <c r="U56" s="253"/>
      <c r="V56" s="253"/>
      <c r="W56" s="253"/>
      <c r="X56" s="33"/>
    </row>
    <row r="57" spans="1:24" ht="27" customHeight="1" x14ac:dyDescent="0.15">
      <c r="A57" s="33"/>
      <c r="B57" s="38" t="s">
        <v>35</v>
      </c>
      <c r="C57" s="33"/>
      <c r="D57" s="33"/>
      <c r="E57" s="33"/>
      <c r="F57" s="33"/>
      <c r="G57" s="33"/>
      <c r="H57" s="33"/>
      <c r="I57" s="33"/>
      <c r="J57" s="33"/>
      <c r="K57" s="33"/>
      <c r="L57" s="33"/>
      <c r="M57" s="33"/>
      <c r="N57" s="33"/>
      <c r="O57" s="33"/>
      <c r="P57" s="33"/>
      <c r="Q57" s="33"/>
      <c r="R57" s="33"/>
      <c r="S57" s="33"/>
      <c r="T57" s="47"/>
      <c r="U57" s="47"/>
      <c r="V57" s="47"/>
      <c r="W57" s="47"/>
      <c r="X57" s="33"/>
    </row>
    <row r="58" spans="1:24" ht="27" customHeight="1" x14ac:dyDescent="0.15">
      <c r="A58" s="33"/>
      <c r="B58" s="285" t="s">
        <v>90</v>
      </c>
      <c r="C58" s="476" t="s">
        <v>36</v>
      </c>
      <c r="D58" s="477"/>
      <c r="E58" s="477"/>
      <c r="F58" s="477"/>
      <c r="G58" s="438" t="s">
        <v>37</v>
      </c>
      <c r="H58" s="438"/>
      <c r="I58" s="275">
        <f>L20</f>
        <v>25</v>
      </c>
      <c r="J58" s="133" t="s">
        <v>38</v>
      </c>
      <c r="K58" s="478">
        <f>1000*I58</f>
        <v>25000</v>
      </c>
      <c r="L58" s="478"/>
      <c r="M58" s="273" t="s">
        <v>39</v>
      </c>
      <c r="N58" s="273"/>
      <c r="O58" s="134"/>
      <c r="P58" s="42"/>
      <c r="Q58" s="313" t="s">
        <v>280</v>
      </c>
      <c r="R58" s="313"/>
      <c r="S58" s="313"/>
      <c r="T58" s="313"/>
      <c r="U58" s="313"/>
      <c r="V58" s="313"/>
      <c r="W58" s="313"/>
      <c r="X58" s="33"/>
    </row>
    <row r="59" spans="1:24" ht="21.75" customHeight="1" x14ac:dyDescent="0.15">
      <c r="A59" s="33"/>
      <c r="B59" s="437" t="s">
        <v>282</v>
      </c>
      <c r="C59" s="437"/>
      <c r="D59" s="437"/>
      <c r="E59" s="437"/>
      <c r="F59" s="437"/>
      <c r="G59" s="437"/>
      <c r="H59" s="437"/>
      <c r="I59" s="437"/>
      <c r="J59" s="437"/>
      <c r="K59" s="437"/>
      <c r="L59" s="437"/>
      <c r="M59" s="437"/>
      <c r="N59" s="437"/>
      <c r="O59" s="437"/>
      <c r="P59" s="33"/>
      <c r="Q59" s="329"/>
      <c r="R59" s="329"/>
      <c r="S59" s="329"/>
      <c r="T59" s="329"/>
      <c r="U59" s="329"/>
      <c r="V59" s="329"/>
      <c r="W59" s="329"/>
      <c r="X59" s="33"/>
    </row>
    <row r="60" spans="1:24" ht="21.75" customHeight="1" x14ac:dyDescent="0.15">
      <c r="A60" s="33"/>
      <c r="B60" s="341" t="s">
        <v>300</v>
      </c>
      <c r="C60" s="341"/>
      <c r="D60" s="341"/>
      <c r="E60" s="341"/>
      <c r="F60" s="341"/>
      <c r="G60" s="341"/>
      <c r="H60" s="341"/>
      <c r="I60" s="341"/>
      <c r="J60" s="341"/>
      <c r="K60" s="341"/>
      <c r="L60" s="341"/>
      <c r="M60" s="341"/>
      <c r="N60" s="341"/>
      <c r="O60" s="341"/>
      <c r="P60" s="33"/>
      <c r="Q60" s="33"/>
      <c r="R60" s="33"/>
      <c r="S60" s="33"/>
      <c r="T60" s="33"/>
      <c r="U60" s="33"/>
      <c r="V60" s="33"/>
      <c r="W60" s="33"/>
      <c r="X60" s="33"/>
    </row>
    <row r="61" spans="1:24" ht="21.75" customHeight="1" x14ac:dyDescent="0.15">
      <c r="A61" s="33"/>
      <c r="B61" s="470" t="s">
        <v>299</v>
      </c>
      <c r="C61" s="471"/>
      <c r="D61" s="471"/>
      <c r="E61" s="471"/>
      <c r="F61" s="471"/>
      <c r="G61" s="471"/>
      <c r="H61" s="471"/>
      <c r="I61" s="471"/>
      <c r="J61" s="471"/>
      <c r="K61" s="471"/>
      <c r="L61" s="471"/>
      <c r="M61" s="471"/>
      <c r="N61" s="471"/>
      <c r="O61" s="471"/>
      <c r="P61" s="33"/>
      <c r="Q61" s="33"/>
      <c r="R61" s="33"/>
      <c r="S61" s="33"/>
      <c r="T61" s="33"/>
      <c r="U61" s="33"/>
      <c r="V61" s="33"/>
      <c r="W61" s="33"/>
      <c r="X61" s="33"/>
    </row>
    <row r="62" spans="1:24" ht="21.75" customHeight="1" x14ac:dyDescent="0.15">
      <c r="A62" s="33"/>
      <c r="B62" s="287" t="s">
        <v>253</v>
      </c>
      <c r="C62" s="286"/>
      <c r="D62" s="286"/>
      <c r="E62" s="286"/>
      <c r="F62" s="286"/>
      <c r="G62" s="286"/>
      <c r="H62" s="286"/>
      <c r="I62" s="286"/>
      <c r="J62" s="286"/>
      <c r="K62" s="286"/>
      <c r="L62" s="286"/>
      <c r="M62" s="286"/>
      <c r="N62" s="286"/>
      <c r="O62" s="286"/>
      <c r="P62" s="33"/>
      <c r="Q62" s="33"/>
      <c r="R62" s="33"/>
      <c r="S62" s="33"/>
      <c r="T62" s="33"/>
      <c r="U62" s="33"/>
      <c r="V62" s="33"/>
      <c r="W62" s="33"/>
      <c r="X62" s="33"/>
    </row>
    <row r="63" spans="1:24" ht="21.75" customHeight="1" x14ac:dyDescent="0.15">
      <c r="A63" s="33"/>
      <c r="B63" s="135"/>
      <c r="C63" s="135"/>
      <c r="D63" s="135"/>
      <c r="E63" s="135"/>
      <c r="F63" s="135"/>
      <c r="G63" s="135"/>
      <c r="H63" s="135"/>
      <c r="I63" s="135"/>
      <c r="J63" s="135"/>
      <c r="K63" s="135"/>
      <c r="L63" s="135"/>
      <c r="M63" s="135"/>
      <c r="N63" s="135"/>
      <c r="O63" s="135"/>
      <c r="P63" s="33"/>
      <c r="Q63" s="33"/>
      <c r="R63" s="33"/>
      <c r="S63" s="33"/>
      <c r="T63" s="33"/>
      <c r="U63" s="33"/>
      <c r="V63" s="33"/>
      <c r="W63" s="33"/>
      <c r="X63" s="33"/>
    </row>
    <row r="64" spans="1:24" ht="27" customHeight="1" x14ac:dyDescent="0.15">
      <c r="A64" s="33"/>
      <c r="B64" s="33"/>
      <c r="C64" s="33"/>
      <c r="D64" s="33"/>
      <c r="E64" s="33"/>
      <c r="F64" s="33"/>
      <c r="G64" s="33"/>
      <c r="H64" s="33"/>
      <c r="I64" s="33"/>
      <c r="J64" s="33"/>
      <c r="K64" s="33"/>
      <c r="L64" s="33"/>
      <c r="M64" s="33"/>
      <c r="N64" s="33"/>
      <c r="O64" s="33"/>
      <c r="P64" s="33"/>
      <c r="Q64" s="33"/>
      <c r="R64" s="33"/>
      <c r="S64" s="33"/>
      <c r="T64" s="33"/>
      <c r="U64" s="33"/>
      <c r="V64" s="33"/>
      <c r="W64" s="33"/>
      <c r="X64" s="33"/>
    </row>
    <row r="65" spans="1:24" ht="17.25" x14ac:dyDescent="0.15">
      <c r="A65" s="33"/>
      <c r="B65" s="38" t="s">
        <v>154</v>
      </c>
      <c r="C65" s="33"/>
      <c r="D65" s="33"/>
      <c r="E65" s="33"/>
      <c r="F65" s="33"/>
      <c r="G65" s="33"/>
      <c r="H65" s="33"/>
      <c r="I65" s="33"/>
      <c r="J65" s="33"/>
      <c r="K65" s="33"/>
      <c r="L65" s="33"/>
      <c r="M65" s="33"/>
      <c r="N65" s="33"/>
      <c r="O65" s="33"/>
      <c r="P65" s="33"/>
      <c r="Q65" s="33"/>
      <c r="R65" s="33"/>
      <c r="S65" s="33"/>
      <c r="T65" s="33"/>
      <c r="U65" s="33"/>
      <c r="V65" s="33"/>
      <c r="W65" s="33"/>
      <c r="X65" s="33"/>
    </row>
    <row r="66" spans="1:24" ht="24" customHeight="1" x14ac:dyDescent="0.15">
      <c r="A66" s="33"/>
      <c r="B66" s="461" t="s">
        <v>159</v>
      </c>
      <c r="C66" s="333" t="s">
        <v>153</v>
      </c>
      <c r="D66" s="334"/>
      <c r="E66" s="334"/>
      <c r="F66" s="334"/>
      <c r="G66" s="334"/>
      <c r="H66" s="334"/>
      <c r="I66" s="334"/>
      <c r="J66" s="334"/>
      <c r="K66" s="334"/>
      <c r="L66" s="150" t="s">
        <v>284</v>
      </c>
      <c r="M66" s="335" t="s">
        <v>298</v>
      </c>
      <c r="N66" s="335"/>
      <c r="O66" s="336"/>
      <c r="P66" s="169" t="s">
        <v>44</v>
      </c>
      <c r="Q66" s="337" t="s">
        <v>156</v>
      </c>
      <c r="R66" s="337"/>
      <c r="S66" s="337"/>
      <c r="T66" s="337"/>
      <c r="U66" s="337"/>
      <c r="V66" s="337"/>
      <c r="W66" s="337"/>
      <c r="X66" s="33"/>
    </row>
    <row r="67" spans="1:24" ht="27" customHeight="1" x14ac:dyDescent="0.15">
      <c r="A67" s="33"/>
      <c r="B67" s="462"/>
      <c r="C67" s="153" t="s">
        <v>158</v>
      </c>
      <c r="D67" s="152"/>
      <c r="E67" s="149"/>
      <c r="F67" s="149"/>
      <c r="G67" s="149"/>
      <c r="H67" s="149"/>
      <c r="I67" s="149"/>
      <c r="J67" s="149"/>
      <c r="K67" s="149"/>
      <c r="L67" s="149"/>
      <c r="M67" s="149"/>
      <c r="N67" s="149"/>
      <c r="O67" s="151"/>
      <c r="P67" s="33"/>
      <c r="Q67" s="337" t="s">
        <v>252</v>
      </c>
      <c r="R67" s="337"/>
      <c r="S67" s="337"/>
      <c r="T67" s="337"/>
      <c r="U67" s="337"/>
      <c r="V67" s="337"/>
      <c r="W67" s="337"/>
      <c r="X67" s="33"/>
    </row>
    <row r="68" spans="1:24" ht="27" customHeight="1" x14ac:dyDescent="0.15">
      <c r="A68" s="33"/>
      <c r="B68" s="462"/>
      <c r="C68" s="455"/>
      <c r="D68" s="456"/>
      <c r="E68" s="456"/>
      <c r="F68" s="456"/>
      <c r="G68" s="456"/>
      <c r="H68" s="456"/>
      <c r="I68" s="456"/>
      <c r="J68" s="456"/>
      <c r="K68" s="456"/>
      <c r="L68" s="456"/>
      <c r="M68" s="456"/>
      <c r="N68" s="456"/>
      <c r="O68" s="457"/>
      <c r="P68" s="33"/>
      <c r="Q68" s="465" t="s">
        <v>205</v>
      </c>
      <c r="R68" s="466"/>
      <c r="S68" s="466"/>
      <c r="T68" s="466"/>
      <c r="U68" s="466"/>
      <c r="V68" s="466"/>
      <c r="W68" s="466"/>
      <c r="X68" s="33"/>
    </row>
    <row r="69" spans="1:24" ht="27" customHeight="1" x14ac:dyDescent="0.15">
      <c r="A69" s="33"/>
      <c r="B69" s="462"/>
      <c r="C69" s="458"/>
      <c r="D69" s="459"/>
      <c r="E69" s="459"/>
      <c r="F69" s="459"/>
      <c r="G69" s="459"/>
      <c r="H69" s="459"/>
      <c r="I69" s="459"/>
      <c r="J69" s="459"/>
      <c r="K69" s="459"/>
      <c r="L69" s="459"/>
      <c r="M69" s="459"/>
      <c r="N69" s="459"/>
      <c r="O69" s="460"/>
      <c r="P69" s="33"/>
      <c r="Q69" s="338" t="s">
        <v>178</v>
      </c>
      <c r="R69" s="338"/>
      <c r="S69" s="338"/>
      <c r="T69" s="338"/>
      <c r="U69" s="338"/>
      <c r="V69" s="338"/>
      <c r="W69" s="338"/>
      <c r="X69" s="33"/>
    </row>
    <row r="70" spans="1:24" ht="27" customHeight="1" x14ac:dyDescent="0.15">
      <c r="A70" s="33"/>
      <c r="B70" s="462"/>
      <c r="C70" s="458"/>
      <c r="D70" s="459"/>
      <c r="E70" s="459"/>
      <c r="F70" s="459"/>
      <c r="G70" s="459"/>
      <c r="H70" s="459"/>
      <c r="I70" s="459"/>
      <c r="J70" s="459"/>
      <c r="K70" s="459"/>
      <c r="L70" s="459"/>
      <c r="M70" s="459"/>
      <c r="N70" s="459"/>
      <c r="O70" s="460"/>
      <c r="P70" s="33"/>
      <c r="Q70" s="338" t="s">
        <v>179</v>
      </c>
      <c r="R70" s="338"/>
      <c r="S70" s="338"/>
      <c r="T70" s="338"/>
      <c r="U70" s="338"/>
      <c r="V70" s="338"/>
      <c r="W70" s="338"/>
      <c r="X70" s="33"/>
    </row>
    <row r="71" spans="1:24" ht="27" customHeight="1" x14ac:dyDescent="0.15">
      <c r="A71" s="33"/>
      <c r="B71" s="462"/>
      <c r="C71" s="458"/>
      <c r="D71" s="459"/>
      <c r="E71" s="459"/>
      <c r="F71" s="459"/>
      <c r="G71" s="459"/>
      <c r="H71" s="459"/>
      <c r="I71" s="459"/>
      <c r="J71" s="459"/>
      <c r="K71" s="459"/>
      <c r="L71" s="459"/>
      <c r="M71" s="459"/>
      <c r="N71" s="459"/>
      <c r="O71" s="460"/>
      <c r="P71" s="33"/>
      <c r="Q71" s="338" t="s">
        <v>157</v>
      </c>
      <c r="R71" s="338"/>
      <c r="S71" s="338"/>
      <c r="T71" s="338"/>
      <c r="U71" s="338"/>
      <c r="V71" s="338"/>
      <c r="W71" s="338"/>
      <c r="X71" s="33"/>
    </row>
    <row r="72" spans="1:24" ht="27" customHeight="1" x14ac:dyDescent="0.15">
      <c r="A72" s="33"/>
      <c r="B72" s="462"/>
      <c r="C72" s="463" t="s">
        <v>174</v>
      </c>
      <c r="D72" s="464"/>
      <c r="E72" s="464"/>
      <c r="F72" s="464"/>
      <c r="G72" s="464"/>
      <c r="H72" s="464"/>
      <c r="I72" s="464"/>
      <c r="J72" s="464"/>
      <c r="K72" s="464"/>
      <c r="L72" s="464"/>
      <c r="M72" s="154"/>
      <c r="N72" s="154"/>
      <c r="O72" s="155"/>
      <c r="P72" s="33"/>
      <c r="Q72" s="338" t="s">
        <v>166</v>
      </c>
      <c r="R72" s="338"/>
      <c r="S72" s="338"/>
      <c r="T72" s="338"/>
      <c r="U72" s="338"/>
      <c r="V72" s="338"/>
      <c r="W72" s="338"/>
      <c r="X72" s="33"/>
    </row>
    <row r="73" spans="1:24" ht="27" customHeight="1" x14ac:dyDescent="0.15">
      <c r="A73" s="33"/>
      <c r="B73" s="462"/>
      <c r="C73" s="157"/>
      <c r="D73" s="467" t="s">
        <v>168</v>
      </c>
      <c r="E73" s="467"/>
      <c r="F73" s="158">
        <v>10</v>
      </c>
      <c r="G73" s="159" t="s">
        <v>160</v>
      </c>
      <c r="H73" s="177" t="s">
        <v>184</v>
      </c>
      <c r="I73" s="159" t="s">
        <v>161</v>
      </c>
      <c r="J73" s="160" t="s">
        <v>162</v>
      </c>
      <c r="K73" s="177" t="s">
        <v>184</v>
      </c>
      <c r="L73" s="159" t="s">
        <v>163</v>
      </c>
      <c r="M73" s="177" t="s">
        <v>184</v>
      </c>
      <c r="N73" s="161" t="s">
        <v>164</v>
      </c>
      <c r="O73" s="162" t="s">
        <v>165</v>
      </c>
      <c r="P73" s="169" t="s">
        <v>44</v>
      </c>
      <c r="Q73" s="469" t="s">
        <v>167</v>
      </c>
      <c r="R73" s="469"/>
      <c r="S73" s="469"/>
      <c r="T73" s="469"/>
      <c r="U73" s="469"/>
      <c r="V73" s="469"/>
      <c r="W73" s="469"/>
      <c r="X73" s="33"/>
    </row>
    <row r="74" spans="1:24" ht="27" customHeight="1" x14ac:dyDescent="0.15">
      <c r="A74" s="33"/>
      <c r="B74" s="462"/>
      <c r="C74" s="156"/>
      <c r="D74" s="468" t="s">
        <v>169</v>
      </c>
      <c r="E74" s="468"/>
      <c r="F74" s="165">
        <v>10</v>
      </c>
      <c r="G74" s="166" t="s">
        <v>160</v>
      </c>
      <c r="H74" s="279" t="s">
        <v>184</v>
      </c>
      <c r="I74" s="166" t="s">
        <v>161</v>
      </c>
      <c r="J74" s="167" t="s">
        <v>162</v>
      </c>
      <c r="K74" s="279" t="s">
        <v>184</v>
      </c>
      <c r="L74" s="166" t="s">
        <v>163</v>
      </c>
      <c r="M74" s="279" t="s">
        <v>184</v>
      </c>
      <c r="N74" s="163" t="s">
        <v>164</v>
      </c>
      <c r="O74" s="164" t="s">
        <v>165</v>
      </c>
      <c r="P74" s="33"/>
      <c r="Q74" s="168"/>
      <c r="R74" s="168"/>
      <c r="S74" s="168"/>
      <c r="T74" s="168"/>
      <c r="U74" s="168"/>
      <c r="V74" s="168"/>
      <c r="W74" s="168"/>
      <c r="X74" s="33"/>
    </row>
    <row r="75" spans="1:24" ht="27" customHeight="1" x14ac:dyDescent="0.15">
      <c r="A75" s="33"/>
      <c r="B75" s="340" t="s">
        <v>155</v>
      </c>
      <c r="C75" s="341"/>
      <c r="D75" s="341"/>
      <c r="E75" s="341"/>
      <c r="F75" s="341"/>
      <c r="G75" s="341"/>
      <c r="H75" s="341"/>
      <c r="I75" s="341"/>
      <c r="J75" s="341"/>
      <c r="K75" s="341"/>
      <c r="L75" s="341"/>
      <c r="M75" s="341"/>
      <c r="N75" s="341"/>
      <c r="O75" s="341"/>
      <c r="P75" s="33"/>
      <c r="Q75" s="168"/>
      <c r="R75" s="168"/>
      <c r="S75" s="168"/>
      <c r="T75" s="168"/>
      <c r="U75" s="168"/>
      <c r="V75" s="168"/>
      <c r="W75" s="168"/>
      <c r="X75" s="33"/>
    </row>
    <row r="76" spans="1:24" ht="27" customHeight="1" x14ac:dyDescent="0.15">
      <c r="A76" s="33"/>
      <c r="B76" s="341" t="s">
        <v>285</v>
      </c>
      <c r="C76" s="341"/>
      <c r="D76" s="341"/>
      <c r="E76" s="341"/>
      <c r="F76" s="341"/>
      <c r="G76" s="341"/>
      <c r="H76" s="341"/>
      <c r="I76" s="341"/>
      <c r="J76" s="341"/>
      <c r="K76" s="341"/>
      <c r="L76" s="341"/>
      <c r="M76" s="341"/>
      <c r="N76" s="341"/>
      <c r="O76" s="341"/>
      <c r="P76" s="33"/>
      <c r="Q76" s="339"/>
      <c r="R76" s="339"/>
      <c r="S76" s="339"/>
      <c r="T76" s="339"/>
      <c r="U76" s="339"/>
      <c r="V76" s="339"/>
      <c r="W76" s="339"/>
      <c r="X76" s="33"/>
    </row>
    <row r="77" spans="1:24" ht="27" customHeight="1" x14ac:dyDescent="0.15">
      <c r="A77" s="33"/>
      <c r="B77" s="341" t="s">
        <v>235</v>
      </c>
      <c r="C77" s="341"/>
      <c r="D77" s="341"/>
      <c r="E77" s="341"/>
      <c r="F77" s="341"/>
      <c r="G77" s="341"/>
      <c r="H77" s="341"/>
      <c r="I77" s="341"/>
      <c r="J77" s="341"/>
      <c r="K77" s="341"/>
      <c r="L77" s="341"/>
      <c r="M77" s="341"/>
      <c r="N77" s="341"/>
      <c r="O77" s="341"/>
      <c r="P77" s="33"/>
      <c r="Q77" s="274"/>
      <c r="R77" s="274"/>
      <c r="S77" s="274"/>
      <c r="T77" s="274"/>
      <c r="U77" s="274"/>
      <c r="V77" s="274"/>
      <c r="W77" s="274"/>
      <c r="X77" s="33"/>
    </row>
    <row r="78" spans="1:24" ht="14.25" x14ac:dyDescent="0.15">
      <c r="A78" s="33"/>
      <c r="B78" s="33"/>
      <c r="C78" s="33"/>
      <c r="D78" s="33"/>
      <c r="E78" s="33"/>
      <c r="F78" s="33"/>
      <c r="G78" s="33"/>
      <c r="H78" s="33"/>
      <c r="I78" s="33"/>
      <c r="J78" s="33"/>
      <c r="K78" s="33"/>
      <c r="L78" s="33"/>
      <c r="M78" s="33"/>
      <c r="N78" s="33"/>
      <c r="O78" s="33"/>
      <c r="P78" s="33"/>
      <c r="Q78" s="339"/>
      <c r="R78" s="339"/>
      <c r="S78" s="339"/>
      <c r="T78" s="339"/>
      <c r="U78" s="339"/>
      <c r="V78" s="339"/>
      <c r="W78" s="339"/>
      <c r="X78" s="33"/>
    </row>
    <row r="79" spans="1:24" ht="25.5" x14ac:dyDescent="0.15">
      <c r="A79" s="8"/>
      <c r="B79" s="50" t="s">
        <v>186</v>
      </c>
      <c r="C79" s="50"/>
      <c r="D79" s="50"/>
      <c r="E79" s="50"/>
      <c r="F79" s="50"/>
      <c r="G79" s="50"/>
      <c r="H79" s="50"/>
      <c r="I79" s="50"/>
      <c r="J79" s="50"/>
      <c r="K79" s="50"/>
      <c r="L79" s="50"/>
      <c r="M79" s="50"/>
      <c r="N79" s="50"/>
      <c r="O79" s="50"/>
      <c r="P79" s="50"/>
      <c r="Q79" s="50"/>
      <c r="R79" s="50"/>
      <c r="S79" s="50"/>
      <c r="T79" s="8"/>
      <c r="U79" s="8"/>
      <c r="V79" s="8"/>
      <c r="W79" s="8"/>
      <c r="X79" s="8"/>
    </row>
    <row r="80" spans="1:24" ht="21.75" customHeight="1" x14ac:dyDescent="0.15">
      <c r="A80" s="8"/>
      <c r="B80" s="178" t="s">
        <v>281</v>
      </c>
      <c r="C80" s="8"/>
      <c r="D80" s="8"/>
      <c r="E80" s="8"/>
      <c r="F80" s="8"/>
      <c r="G80" s="8"/>
      <c r="H80" s="8"/>
      <c r="I80" s="8"/>
      <c r="J80" s="8"/>
      <c r="K80" s="8"/>
      <c r="L80" s="8"/>
      <c r="M80" s="8"/>
      <c r="N80" s="8"/>
      <c r="O80" s="8"/>
      <c r="P80" s="8"/>
      <c r="Q80" s="8"/>
      <c r="R80" s="8"/>
      <c r="S80" s="8"/>
      <c r="T80" s="8"/>
      <c r="U80" s="8"/>
      <c r="V80" s="8"/>
      <c r="W80" s="8"/>
      <c r="X80" s="8"/>
    </row>
    <row r="81" spans="1:24" ht="21.75" customHeight="1" x14ac:dyDescent="0.15">
      <c r="A81" s="8"/>
      <c r="B81" s="179" t="s">
        <v>226</v>
      </c>
      <c r="C81" s="8"/>
      <c r="D81" s="8"/>
      <c r="E81" s="8"/>
      <c r="F81" s="8"/>
      <c r="G81" s="8"/>
      <c r="H81" s="8"/>
      <c r="I81" s="8"/>
      <c r="J81" s="8"/>
      <c r="K81" s="8"/>
      <c r="L81" s="8"/>
      <c r="M81" s="8"/>
      <c r="N81" s="8"/>
      <c r="O81" s="8"/>
      <c r="P81" s="8"/>
      <c r="Q81" s="8"/>
      <c r="R81" s="8"/>
      <c r="S81" s="8"/>
      <c r="T81" s="8"/>
      <c r="U81" s="8"/>
      <c r="V81" s="8"/>
      <c r="W81" s="8"/>
      <c r="X81" s="8"/>
    </row>
    <row r="82" spans="1:24" ht="21.75" customHeight="1" x14ac:dyDescent="0.15">
      <c r="A82" s="8"/>
      <c r="B82" s="179" t="s">
        <v>287</v>
      </c>
      <c r="C82" s="8"/>
      <c r="D82" s="8"/>
      <c r="E82" s="8"/>
      <c r="F82" s="8"/>
      <c r="G82" s="8"/>
      <c r="H82" s="8"/>
      <c r="I82" s="8"/>
      <c r="J82" s="8"/>
      <c r="K82" s="8"/>
      <c r="L82" s="8"/>
      <c r="M82" s="8"/>
      <c r="N82" s="8"/>
      <c r="O82" s="8"/>
      <c r="P82" s="8"/>
      <c r="Q82" s="8"/>
      <c r="R82" s="8"/>
      <c r="S82" s="8"/>
      <c r="T82" s="8"/>
      <c r="U82" s="8"/>
      <c r="V82" s="8"/>
      <c r="W82" s="8"/>
      <c r="X82" s="8"/>
    </row>
    <row r="83" spans="1:24" ht="21.75" customHeight="1" x14ac:dyDescent="0.15">
      <c r="A83" s="8"/>
      <c r="B83" s="179" t="s">
        <v>187</v>
      </c>
      <c r="C83" s="8"/>
      <c r="D83" s="8"/>
      <c r="E83" s="8"/>
      <c r="F83" s="8"/>
      <c r="G83" s="8"/>
      <c r="H83" s="8"/>
      <c r="I83" s="8"/>
      <c r="J83" s="8"/>
      <c r="K83" s="8"/>
      <c r="L83" s="8"/>
      <c r="M83" s="8"/>
      <c r="N83" s="8"/>
      <c r="O83" s="8"/>
      <c r="P83" s="8"/>
      <c r="Q83" s="8"/>
      <c r="R83" s="8"/>
      <c r="S83" s="8"/>
      <c r="T83" s="8"/>
      <c r="U83" s="8"/>
      <c r="V83" s="8"/>
      <c r="W83" s="8"/>
      <c r="X83" s="8"/>
    </row>
    <row r="84" spans="1:24" ht="21.75" customHeight="1" x14ac:dyDescent="0.15">
      <c r="A84" s="8"/>
      <c r="B84" s="278" t="s">
        <v>286</v>
      </c>
      <c r="C84" s="8"/>
      <c r="D84" s="8"/>
      <c r="E84" s="8"/>
      <c r="F84" s="8"/>
      <c r="G84" s="8"/>
      <c r="H84" s="8"/>
      <c r="I84" s="8"/>
      <c r="J84" s="8"/>
      <c r="K84" s="8"/>
      <c r="L84" s="8"/>
      <c r="M84" s="8"/>
      <c r="N84" s="8"/>
      <c r="O84" s="8"/>
      <c r="P84" s="8"/>
      <c r="Q84" s="8"/>
      <c r="R84" s="8"/>
      <c r="S84" s="8"/>
      <c r="T84" s="8"/>
      <c r="U84" s="8"/>
      <c r="V84" s="8"/>
      <c r="W84" s="8"/>
      <c r="X84" s="8"/>
    </row>
    <row r="85" spans="1:24" ht="21.75" customHeight="1" x14ac:dyDescent="0.15">
      <c r="A85" s="8"/>
      <c r="B85" s="180" t="s">
        <v>188</v>
      </c>
      <c r="C85" s="8"/>
      <c r="D85" s="8"/>
      <c r="E85" s="8"/>
      <c r="F85" s="8"/>
      <c r="G85" s="8"/>
      <c r="H85" s="8"/>
      <c r="I85" s="8"/>
      <c r="J85" s="8"/>
      <c r="K85" s="8"/>
      <c r="L85" s="8"/>
      <c r="M85" s="8"/>
      <c r="N85" s="8"/>
      <c r="O85" s="8"/>
      <c r="P85" s="8"/>
      <c r="Q85" s="8"/>
      <c r="R85" s="8"/>
      <c r="S85" s="8"/>
      <c r="T85" s="8"/>
      <c r="U85" s="8"/>
      <c r="V85" s="8"/>
      <c r="W85" s="8"/>
      <c r="X85" s="8"/>
    </row>
    <row r="86" spans="1:24" ht="21.75" customHeight="1" x14ac:dyDescent="0.15">
      <c r="A86" s="8"/>
      <c r="B86" s="332" t="s">
        <v>189</v>
      </c>
      <c r="C86" s="332"/>
      <c r="D86" s="332"/>
      <c r="E86" s="332"/>
      <c r="F86" s="332"/>
      <c r="G86" s="332"/>
      <c r="H86" s="332"/>
      <c r="I86" s="332"/>
      <c r="J86" s="332"/>
      <c r="K86" s="332"/>
      <c r="L86" s="332"/>
      <c r="M86" s="332"/>
      <c r="N86" s="332"/>
      <c r="O86" s="332"/>
      <c r="P86" s="332"/>
      <c r="Q86" s="332"/>
      <c r="R86" s="332"/>
      <c r="S86" s="332"/>
      <c r="T86" s="332"/>
      <c r="U86" s="8"/>
      <c r="V86" s="8"/>
      <c r="W86" s="8"/>
      <c r="X86" s="8"/>
    </row>
  </sheetData>
  <sheetProtection password="93A5" sheet="1" objects="1" scenarios="1"/>
  <mergeCells count="141">
    <mergeCell ref="B1:W1"/>
    <mergeCell ref="C7:E7"/>
    <mergeCell ref="F7:N7"/>
    <mergeCell ref="P7:W7"/>
    <mergeCell ref="C9:E9"/>
    <mergeCell ref="B13:B14"/>
    <mergeCell ref="C13:E13"/>
    <mergeCell ref="F13:N13"/>
    <mergeCell ref="C14:E14"/>
    <mergeCell ref="F14:N14"/>
    <mergeCell ref="B9:B10"/>
    <mergeCell ref="F9:N9"/>
    <mergeCell ref="P9:T9"/>
    <mergeCell ref="C10:E10"/>
    <mergeCell ref="F10:N10"/>
    <mergeCell ref="P10:T10"/>
    <mergeCell ref="P13:W14"/>
    <mergeCell ref="P20:W20"/>
    <mergeCell ref="C16:E16"/>
    <mergeCell ref="C18:E18"/>
    <mergeCell ref="C20:E20"/>
    <mergeCell ref="F20:G20"/>
    <mergeCell ref="I20:K20"/>
    <mergeCell ref="L20:M20"/>
    <mergeCell ref="C21:D22"/>
    <mergeCell ref="F21:N21"/>
    <mergeCell ref="P21:W21"/>
    <mergeCell ref="U37:W37"/>
    <mergeCell ref="H38:O38"/>
    <mergeCell ref="H37:O37"/>
    <mergeCell ref="P37:Q37"/>
    <mergeCell ref="R37:S37"/>
    <mergeCell ref="U34:W34"/>
    <mergeCell ref="R34:S36"/>
    <mergeCell ref="F36:G36"/>
    <mergeCell ref="F37:G41"/>
    <mergeCell ref="H41:O41"/>
    <mergeCell ref="P41:Q41"/>
    <mergeCell ref="F34:G34"/>
    <mergeCell ref="H34:O34"/>
    <mergeCell ref="B60:O60"/>
    <mergeCell ref="B61:O61"/>
    <mergeCell ref="Q67:W67"/>
    <mergeCell ref="Q68:W68"/>
    <mergeCell ref="U35:W35"/>
    <mergeCell ref="Q58:W58"/>
    <mergeCell ref="Q59:W59"/>
    <mergeCell ref="U39:W39"/>
    <mergeCell ref="H39:O39"/>
    <mergeCell ref="P39:Q39"/>
    <mergeCell ref="R39:S39"/>
    <mergeCell ref="R50:R55"/>
    <mergeCell ref="S50:W55"/>
    <mergeCell ref="F51:H51"/>
    <mergeCell ref="F52:H52"/>
    <mergeCell ref="I52:Q52"/>
    <mergeCell ref="C53:Q53"/>
    <mergeCell ref="C54:H54"/>
    <mergeCell ref="I54:K54"/>
    <mergeCell ref="P38:Q38"/>
    <mergeCell ref="R38:S38"/>
    <mergeCell ref="U38:W38"/>
    <mergeCell ref="H36:O36"/>
    <mergeCell ref="U36:W36"/>
    <mergeCell ref="B15:B16"/>
    <mergeCell ref="C15:E15"/>
    <mergeCell ref="F15:N15"/>
    <mergeCell ref="F16:N16"/>
    <mergeCell ref="P16:W16"/>
    <mergeCell ref="F18:J18"/>
    <mergeCell ref="B28:B31"/>
    <mergeCell ref="C30:E30"/>
    <mergeCell ref="F30:N30"/>
    <mergeCell ref="C26:E26"/>
    <mergeCell ref="F26:N26"/>
    <mergeCell ref="C28:E28"/>
    <mergeCell ref="F28:N28"/>
    <mergeCell ref="C29:E29"/>
    <mergeCell ref="F29:N29"/>
    <mergeCell ref="F22:N22"/>
    <mergeCell ref="P22:W22"/>
    <mergeCell ref="C24:E24"/>
    <mergeCell ref="F24:N24"/>
    <mergeCell ref="B21:B22"/>
    <mergeCell ref="P24:W24"/>
    <mergeCell ref="C25:E25"/>
    <mergeCell ref="F25:N25"/>
    <mergeCell ref="P25:W26"/>
    <mergeCell ref="R41:S41"/>
    <mergeCell ref="F42:G44"/>
    <mergeCell ref="F45:G46"/>
    <mergeCell ref="H46:I46"/>
    <mergeCell ref="J46:O46"/>
    <mergeCell ref="F47:G47"/>
    <mergeCell ref="H47:O47"/>
    <mergeCell ref="H40:O40"/>
    <mergeCell ref="P40:Q40"/>
    <mergeCell ref="H42:I42"/>
    <mergeCell ref="J42:O42"/>
    <mergeCell ref="H43:I43"/>
    <mergeCell ref="J43:O43"/>
    <mergeCell ref="R40:S40"/>
    <mergeCell ref="H44:I44"/>
    <mergeCell ref="J44:O44"/>
    <mergeCell ref="H45:I45"/>
    <mergeCell ref="J45:O45"/>
    <mergeCell ref="L54:Q54"/>
    <mergeCell ref="O55:Q55"/>
    <mergeCell ref="C58:F58"/>
    <mergeCell ref="G58:H58"/>
    <mergeCell ref="K58:L58"/>
    <mergeCell ref="B59:O59"/>
    <mergeCell ref="B50:B55"/>
    <mergeCell ref="F50:Q50"/>
    <mergeCell ref="B24:B26"/>
    <mergeCell ref="F35:G35"/>
    <mergeCell ref="H35:O35"/>
    <mergeCell ref="B34:B47"/>
    <mergeCell ref="C34:E47"/>
    <mergeCell ref="P34:Q36"/>
    <mergeCell ref="C31:E31"/>
    <mergeCell ref="F31:N31"/>
    <mergeCell ref="Q78:W78"/>
    <mergeCell ref="B86:T86"/>
    <mergeCell ref="B66:B74"/>
    <mergeCell ref="C66:K66"/>
    <mergeCell ref="M66:O66"/>
    <mergeCell ref="Q66:W66"/>
    <mergeCell ref="C68:O71"/>
    <mergeCell ref="C72:L72"/>
    <mergeCell ref="D73:E73"/>
    <mergeCell ref="B75:O75"/>
    <mergeCell ref="Q76:W76"/>
    <mergeCell ref="Q69:W69"/>
    <mergeCell ref="B76:O76"/>
    <mergeCell ref="B77:O77"/>
    <mergeCell ref="Q72:W72"/>
    <mergeCell ref="Q73:W73"/>
    <mergeCell ref="D74:E74"/>
    <mergeCell ref="Q70:W70"/>
    <mergeCell ref="Q71:W71"/>
  </mergeCells>
  <phoneticPr fontId="2" type="Hiragana"/>
  <dataValidations count="10">
    <dataValidation type="list" allowBlank="1" showInputMessage="1" showErrorMessage="1" sqref="M73:M74">
      <formula1>"　,00,05,10,15,20,25,30,35,40,45,50,55"</formula1>
    </dataValidation>
    <dataValidation type="list" allowBlank="1" showInputMessage="1" showErrorMessage="1" sqref="K73:K74">
      <formula1>"　,6,7,8,9,10,11,12,13,14,15,16,17,18,19,20,21,22,23,24"</formula1>
    </dataValidation>
    <dataValidation type="list" allowBlank="1" showInputMessage="1" showErrorMessage="1" sqref="F50:Q5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I54:K54 O55:Q56">
      <formula1>"承諾します,承諾しません"</formula1>
    </dataValidation>
    <dataValidation type="list" allowBlank="1" showInputMessage="1" showErrorMessage="1" sqref="F10:N10">
      <formula1>"　,小編成（２５名以下）,大編成（２６名以上～自由）"</formula1>
    </dataValidation>
    <dataValidation type="list" allowBlank="1" showInputMessage="1" showErrorMessage="1" sqref="F11:N11">
      <formula1>"小編成（２５名以下）,大編成（２６名以上）"</formula1>
    </dataValidation>
    <dataValidation type="list" allowBlank="1" showInputMessage="1" showErrorMessage="1" sqref="F9">
      <formula1>"小学校の部,中学校の部,高等学校の部"</formula1>
    </dataValidation>
    <dataValidation type="list" allowBlank="1" showInputMessage="1" showErrorMessage="1" sqref="M66:O66">
      <formula1>"　,３日（土）"</formula1>
    </dataValidation>
    <dataValidation type="list" allowBlank="1" showInputMessage="1" showErrorMessage="1" sqref="F51:H52">
      <formula1>"　,あり,なし"</formula1>
    </dataValidation>
    <dataValidation type="list" allowBlank="1" showInputMessage="1" showErrorMessage="1" sqref="H73:H74">
      <formula1>"　,２１,２２,２３"</formula1>
    </dataValidation>
  </dataValidation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8"/>
  <sheetViews>
    <sheetView topLeftCell="A16" workbookViewId="0"/>
  </sheetViews>
  <sheetFormatPr defaultRowHeight="13.5" x14ac:dyDescent="0.15"/>
  <cols>
    <col min="1" max="2" width="7.75" customWidth="1"/>
    <col min="3" max="12" width="8.625" customWidth="1"/>
  </cols>
  <sheetData>
    <row r="1" spans="1:14" ht="22.5" customHeight="1" x14ac:dyDescent="0.15">
      <c r="A1" s="57" t="s">
        <v>215</v>
      </c>
      <c r="B1" s="57"/>
      <c r="C1" s="58"/>
      <c r="D1" s="58"/>
      <c r="E1" s="58"/>
      <c r="F1" s="58"/>
      <c r="G1" s="721" t="s">
        <v>297</v>
      </c>
      <c r="H1" s="721"/>
      <c r="I1" s="721"/>
      <c r="J1" s="721"/>
      <c r="K1" s="721"/>
      <c r="L1" s="721"/>
    </row>
    <row r="2" spans="1:14" ht="13.5" customHeight="1" x14ac:dyDescent="0.15">
      <c r="A2" s="57"/>
      <c r="B2" s="57"/>
      <c r="C2" s="58"/>
      <c r="D2" s="58"/>
      <c r="E2" s="58"/>
      <c r="F2" s="58"/>
      <c r="G2" s="69"/>
      <c r="H2" s="69"/>
      <c r="I2" s="69"/>
      <c r="J2" s="69"/>
      <c r="K2" s="69"/>
      <c r="L2" s="69"/>
    </row>
    <row r="3" spans="1:14" ht="39" customHeight="1" x14ac:dyDescent="0.15">
      <c r="A3" s="722" t="s">
        <v>248</v>
      </c>
      <c r="B3" s="722"/>
      <c r="C3" s="722"/>
      <c r="D3" s="722"/>
      <c r="E3" s="722"/>
      <c r="F3" s="722"/>
      <c r="G3" s="722"/>
      <c r="H3" s="722"/>
      <c r="I3" s="722"/>
      <c r="J3" s="722"/>
      <c r="K3" s="722"/>
      <c r="L3" s="722"/>
    </row>
    <row r="4" spans="1:14" ht="10.5" customHeight="1" x14ac:dyDescent="0.15">
      <c r="A4" s="198"/>
      <c r="B4" s="198"/>
      <c r="C4" s="198"/>
      <c r="D4" s="198"/>
      <c r="E4" s="198"/>
      <c r="F4" s="198"/>
      <c r="G4" s="198"/>
      <c r="H4" s="198"/>
      <c r="I4" s="198"/>
      <c r="J4" s="198"/>
      <c r="K4" s="198"/>
      <c r="L4" s="198"/>
    </row>
    <row r="5" spans="1:14" ht="40.5" customHeight="1" x14ac:dyDescent="0.15">
      <c r="A5" s="189"/>
      <c r="B5" s="189"/>
      <c r="C5" s="189"/>
      <c r="D5" s="189"/>
      <c r="E5" s="189"/>
      <c r="F5" s="189"/>
      <c r="G5" s="189"/>
      <c r="H5" s="734" t="s">
        <v>101</v>
      </c>
      <c r="I5" s="734"/>
      <c r="J5" s="735"/>
      <c r="K5" s="736"/>
      <c r="L5" s="211" t="s">
        <v>100</v>
      </c>
    </row>
    <row r="6" spans="1:14" ht="33" customHeight="1" x14ac:dyDescent="0.15">
      <c r="A6" s="727" t="s">
        <v>67</v>
      </c>
      <c r="B6" s="727"/>
      <c r="C6" s="737" t="str">
        <f>IF('（A)入力シート'!F9="","",'（A)入力シート'!F9)</f>
        <v>中学校の部</v>
      </c>
      <c r="D6" s="738"/>
      <c r="E6" s="738"/>
      <c r="F6" s="738"/>
      <c r="G6" s="739" t="s">
        <v>255</v>
      </c>
      <c r="H6" s="739"/>
      <c r="I6" s="643" t="str">
        <f>'（A)入力シート'!F10</f>
        <v>　</v>
      </c>
      <c r="J6" s="644"/>
      <c r="K6" s="644"/>
      <c r="L6" s="645"/>
    </row>
    <row r="7" spans="1:14" ht="21" customHeight="1" x14ac:dyDescent="0.15">
      <c r="A7" s="723" t="s">
        <v>66</v>
      </c>
      <c r="B7" s="724"/>
      <c r="C7" s="728" t="str">
        <f>IF('（A)入力シート'!F13="","",'（A)入力シート'!F13)</f>
        <v/>
      </c>
      <c r="D7" s="729"/>
      <c r="E7" s="729"/>
      <c r="F7" s="729"/>
      <c r="G7" s="729"/>
      <c r="H7" s="729"/>
      <c r="I7" s="729"/>
      <c r="J7" s="729"/>
      <c r="K7" s="729"/>
      <c r="L7" s="730"/>
    </row>
    <row r="8" spans="1:14" ht="43.5" customHeight="1" x14ac:dyDescent="0.15">
      <c r="A8" s="725" t="s">
        <v>91</v>
      </c>
      <c r="B8" s="726"/>
      <c r="C8" s="731" t="str">
        <f>IF('（A)入力シート'!F14="","",'（A)入力シート'!F14)</f>
        <v/>
      </c>
      <c r="D8" s="732"/>
      <c r="E8" s="732"/>
      <c r="F8" s="732"/>
      <c r="G8" s="732"/>
      <c r="H8" s="732"/>
      <c r="I8" s="732"/>
      <c r="J8" s="732"/>
      <c r="K8" s="732"/>
      <c r="L8" s="733"/>
    </row>
    <row r="9" spans="1:14" ht="32.25" customHeight="1" x14ac:dyDescent="0.15">
      <c r="A9" s="648" t="s">
        <v>92</v>
      </c>
      <c r="B9" s="649"/>
      <c r="C9" s="635" t="str">
        <f>IF('（A)入力シート'!F18="","",'（A)入力シート'!F18)</f>
        <v/>
      </c>
      <c r="D9" s="635"/>
      <c r="E9" s="635"/>
      <c r="F9" s="635"/>
      <c r="G9" s="635"/>
      <c r="H9" s="635"/>
      <c r="I9" s="617" t="s">
        <v>93</v>
      </c>
      <c r="J9" s="617"/>
      <c r="K9" s="617"/>
      <c r="L9" s="195"/>
    </row>
    <row r="10" spans="1:14" ht="42" customHeight="1" x14ac:dyDescent="0.15">
      <c r="A10" s="650" t="s">
        <v>98</v>
      </c>
      <c r="B10" s="651"/>
      <c r="C10" s="662" t="str">
        <f>IF('（A)入力シート'!F20="","",'（A)入力シート'!F20)</f>
        <v/>
      </c>
      <c r="D10" s="663"/>
      <c r="E10" s="663"/>
      <c r="F10" s="212" t="s">
        <v>34</v>
      </c>
      <c r="G10" s="652" t="s">
        <v>99</v>
      </c>
      <c r="H10" s="653"/>
      <c r="I10" s="633" t="str">
        <f>IF('（A)入力シート'!L20="","",'（A)入力シート'!L20)</f>
        <v/>
      </c>
      <c r="J10" s="633"/>
      <c r="K10" s="634"/>
      <c r="L10" s="216" t="s">
        <v>94</v>
      </c>
    </row>
    <row r="11" spans="1:14" ht="36" customHeight="1" x14ac:dyDescent="0.15">
      <c r="A11" s="650" t="s">
        <v>102</v>
      </c>
      <c r="B11" s="654"/>
      <c r="C11" s="643" t="str">
        <f>IF('（A)入力シート'!F22="","",'（A)入力シート'!F22)</f>
        <v/>
      </c>
      <c r="D11" s="644"/>
      <c r="E11" s="644"/>
      <c r="F11" s="644"/>
      <c r="G11" s="645"/>
      <c r="H11" s="183"/>
      <c r="I11" s="183"/>
      <c r="J11" s="183"/>
      <c r="K11" s="183"/>
      <c r="L11" s="184"/>
    </row>
    <row r="12" spans="1:14" ht="29.25" customHeight="1" x14ac:dyDescent="0.15">
      <c r="A12" s="655" t="s">
        <v>64</v>
      </c>
      <c r="B12" s="656"/>
      <c r="C12" s="64" t="s">
        <v>57</v>
      </c>
      <c r="D12" s="661" t="str">
        <f>IF('（A)入力シート'!F28="","",'（A)入力シート'!F28)</f>
        <v/>
      </c>
      <c r="E12" s="661"/>
      <c r="F12" s="661"/>
      <c r="G12" s="661"/>
      <c r="H12" s="25" t="s">
        <v>58</v>
      </c>
      <c r="I12" s="646" t="str">
        <f>IF('（A)入力シート'!F30="","",'（A)入力シート'!F30)</f>
        <v/>
      </c>
      <c r="J12" s="646"/>
      <c r="K12" s="646"/>
      <c r="L12" s="647"/>
      <c r="M12" s="62"/>
      <c r="N12" s="10"/>
    </row>
    <row r="13" spans="1:14" ht="29.25" customHeight="1" x14ac:dyDescent="0.15">
      <c r="A13" s="657"/>
      <c r="B13" s="658"/>
      <c r="C13" s="659" t="str">
        <f>IF('（A)入力シート'!F29="","",'（A)入力シート'!F29)</f>
        <v/>
      </c>
      <c r="D13" s="660"/>
      <c r="E13" s="660"/>
      <c r="F13" s="660"/>
      <c r="G13" s="660"/>
      <c r="H13" s="68" t="s">
        <v>51</v>
      </c>
      <c r="I13" s="641" t="str">
        <f>IF('（A)入力シート'!F31="","",'（A)入力シート'!F31)</f>
        <v/>
      </c>
      <c r="J13" s="641"/>
      <c r="K13" s="641"/>
      <c r="L13" s="642"/>
      <c r="M13" s="62"/>
      <c r="N13" s="10"/>
    </row>
    <row r="14" spans="1:14" ht="22.5" customHeight="1" x14ac:dyDescent="0.15">
      <c r="A14" s="714" t="s">
        <v>9</v>
      </c>
      <c r="B14" s="715"/>
      <c r="C14" s="703" t="str">
        <f>IF('（A)入力シート'!F24="","",'（A)入力シート'!F24)</f>
        <v/>
      </c>
      <c r="D14" s="704"/>
      <c r="E14" s="704"/>
      <c r="F14" s="704"/>
      <c r="G14" s="705"/>
      <c r="H14" s="706" t="s">
        <v>59</v>
      </c>
      <c r="I14" s="707"/>
      <c r="J14" s="707"/>
      <c r="K14" s="707"/>
      <c r="L14" s="708"/>
      <c r="M14" s="63"/>
    </row>
    <row r="15" spans="1:14" ht="33" customHeight="1" x14ac:dyDescent="0.15">
      <c r="A15" s="716" t="s">
        <v>56</v>
      </c>
      <c r="B15" s="717"/>
      <c r="C15" s="718" t="str">
        <f>IF('（A)入力シート'!F25="","",'（A)入力シート'!F25)</f>
        <v/>
      </c>
      <c r="D15" s="719"/>
      <c r="E15" s="719"/>
      <c r="F15" s="719"/>
      <c r="G15" s="720"/>
      <c r="H15" s="636" t="str">
        <f>IF('（A)入力シート'!F26="","",'（A)入力シート'!F26)</f>
        <v/>
      </c>
      <c r="I15" s="637"/>
      <c r="J15" s="637"/>
      <c r="K15" s="637"/>
      <c r="L15" s="638"/>
      <c r="M15" s="62"/>
      <c r="N15" s="10"/>
    </row>
    <row r="16" spans="1:14" ht="26.25" customHeight="1" x14ac:dyDescent="0.15">
      <c r="A16" s="655" t="s">
        <v>214</v>
      </c>
      <c r="B16" s="656"/>
      <c r="C16" s="15" t="s">
        <v>53</v>
      </c>
      <c r="D16" s="621" t="str">
        <f>IF('（A)入力シート'!H35="","",'（A)入力シート'!H35)</f>
        <v/>
      </c>
      <c r="E16" s="622"/>
      <c r="F16" s="622"/>
      <c r="G16" s="622"/>
      <c r="H16" s="622"/>
      <c r="I16" s="623"/>
      <c r="J16" s="618" t="s">
        <v>62</v>
      </c>
      <c r="K16" s="619"/>
      <c r="L16" s="620"/>
      <c r="M16" s="66"/>
    </row>
    <row r="17" spans="1:14" ht="26.25" customHeight="1" x14ac:dyDescent="0.15">
      <c r="A17" s="664"/>
      <c r="B17" s="665"/>
      <c r="C17" s="16" t="s">
        <v>52</v>
      </c>
      <c r="D17" s="624" t="str">
        <f>IF('（A)入力シート'!H36="","",'（A)入力シート'!H36)</f>
        <v/>
      </c>
      <c r="E17" s="625"/>
      <c r="F17" s="625"/>
      <c r="G17" s="625"/>
      <c r="H17" s="625"/>
      <c r="I17" s="626"/>
      <c r="J17" s="618" t="str">
        <f>IF('（A)入力シート'!R34="","",'（A)入力シート'!R34)</f>
        <v/>
      </c>
      <c r="K17" s="619"/>
      <c r="L17" s="620"/>
      <c r="M17" s="65"/>
      <c r="N17" s="10"/>
    </row>
    <row r="18" spans="1:14" ht="18.75" customHeight="1" x14ac:dyDescent="0.15">
      <c r="A18" s="664"/>
      <c r="B18" s="665"/>
      <c r="C18" s="666" t="s">
        <v>106</v>
      </c>
      <c r="D18" s="672" t="str">
        <f>IF('（A)入力シート'!H37="","",'（A)入力シート'!H37)</f>
        <v/>
      </c>
      <c r="E18" s="672"/>
      <c r="F18" s="672"/>
      <c r="G18" s="672"/>
      <c r="H18" s="672"/>
      <c r="I18" s="669" t="s">
        <v>107</v>
      </c>
      <c r="J18" s="627" t="str">
        <f>IF('（A)入力シート'!R37="","",'（A)入力シート'!R37)</f>
        <v/>
      </c>
      <c r="K18" s="628"/>
      <c r="L18" s="629"/>
      <c r="M18" s="65"/>
      <c r="N18" s="10"/>
    </row>
    <row r="19" spans="1:14" ht="18.75" customHeight="1" x14ac:dyDescent="0.15">
      <c r="A19" s="664"/>
      <c r="B19" s="665"/>
      <c r="C19" s="667"/>
      <c r="D19" s="672" t="str">
        <f>IF('（A)入力シート'!H38="","",'（A)入力シート'!H38)</f>
        <v/>
      </c>
      <c r="E19" s="672"/>
      <c r="F19" s="672"/>
      <c r="G19" s="672"/>
      <c r="H19" s="672"/>
      <c r="I19" s="670"/>
      <c r="J19" s="627" t="str">
        <f>IF('（A)入力シート'!R38="","",'（A)入力シート'!R38)</f>
        <v/>
      </c>
      <c r="K19" s="628"/>
      <c r="L19" s="629"/>
      <c r="M19" s="65"/>
      <c r="N19" s="10"/>
    </row>
    <row r="20" spans="1:14" ht="18.75" customHeight="1" x14ac:dyDescent="0.15">
      <c r="A20" s="664"/>
      <c r="B20" s="665"/>
      <c r="C20" s="667"/>
      <c r="D20" s="672" t="str">
        <f>IF('（A)入力シート'!H39="","",'（A)入力シート'!H39)</f>
        <v/>
      </c>
      <c r="E20" s="672"/>
      <c r="F20" s="672"/>
      <c r="G20" s="672"/>
      <c r="H20" s="672"/>
      <c r="I20" s="670"/>
      <c r="J20" s="627" t="str">
        <f>IF('（A)入力シート'!R39="","",'（A)入力シート'!R39)</f>
        <v/>
      </c>
      <c r="K20" s="628"/>
      <c r="L20" s="629"/>
      <c r="M20" s="65"/>
      <c r="N20" s="10"/>
    </row>
    <row r="21" spans="1:14" ht="18.75" customHeight="1" x14ac:dyDescent="0.15">
      <c r="A21" s="664"/>
      <c r="B21" s="665"/>
      <c r="C21" s="667"/>
      <c r="D21" s="672" t="str">
        <f>IF('（A)入力シート'!H40="","",'（A)入力シート'!H40)</f>
        <v/>
      </c>
      <c r="E21" s="672"/>
      <c r="F21" s="672"/>
      <c r="G21" s="672"/>
      <c r="H21" s="672"/>
      <c r="I21" s="670"/>
      <c r="J21" s="627" t="str">
        <f>IF('（A)入力シート'!R40="","",'（A)入力シート'!R40)</f>
        <v/>
      </c>
      <c r="K21" s="628"/>
      <c r="L21" s="629"/>
      <c r="M21" s="65"/>
      <c r="N21" s="10"/>
    </row>
    <row r="22" spans="1:14" ht="18.75" customHeight="1" x14ac:dyDescent="0.15">
      <c r="A22" s="657"/>
      <c r="B22" s="658"/>
      <c r="C22" s="668"/>
      <c r="D22" s="672" t="str">
        <f>IF('（A)入力シート'!H41="","",'（A)入力シート'!H41)</f>
        <v/>
      </c>
      <c r="E22" s="672"/>
      <c r="F22" s="672"/>
      <c r="G22" s="672"/>
      <c r="H22" s="672"/>
      <c r="I22" s="671"/>
      <c r="J22" s="627" t="str">
        <f>IF('（A)入力シート'!R41="","",'（A)入力シート'!R41)</f>
        <v/>
      </c>
      <c r="K22" s="628"/>
      <c r="L22" s="629"/>
      <c r="M22" s="65"/>
      <c r="N22" s="10"/>
    </row>
    <row r="23" spans="1:14" ht="26.25" customHeight="1" x14ac:dyDescent="0.15">
      <c r="A23" s="655" t="s">
        <v>60</v>
      </c>
      <c r="B23" s="656"/>
      <c r="C23" s="24" t="s">
        <v>53</v>
      </c>
      <c r="D23" s="630" t="str">
        <f>IF('（A)入力シート'!J43="","",'（A)入力シート'!J43)</f>
        <v/>
      </c>
      <c r="E23" s="631"/>
      <c r="F23" s="632"/>
      <c r="G23" s="655" t="s">
        <v>54</v>
      </c>
      <c r="H23" s="687"/>
      <c r="I23" s="15" t="s">
        <v>53</v>
      </c>
      <c r="J23" s="630" t="str">
        <f>IF('（A)入力シート'!J45="","",'（A)入力シート'!J45)</f>
        <v/>
      </c>
      <c r="K23" s="631"/>
      <c r="L23" s="632"/>
      <c r="M23" s="63"/>
      <c r="N23" s="10"/>
    </row>
    <row r="24" spans="1:14" ht="26.25" customHeight="1" x14ac:dyDescent="0.15">
      <c r="A24" s="657"/>
      <c r="B24" s="658"/>
      <c r="C24" s="23" t="s">
        <v>52</v>
      </c>
      <c r="D24" s="684" t="str">
        <f>IF('（A)入力シート'!J44="","",'（A)入力シート'!J44)</f>
        <v/>
      </c>
      <c r="E24" s="685"/>
      <c r="F24" s="686"/>
      <c r="G24" s="657"/>
      <c r="H24" s="688"/>
      <c r="I24" s="16" t="s">
        <v>52</v>
      </c>
      <c r="J24" s="684" t="str">
        <f>IF('（A)入力シート'!J46="","",'（A)入力シート'!J46)</f>
        <v/>
      </c>
      <c r="K24" s="685"/>
      <c r="L24" s="686"/>
      <c r="M24" s="66"/>
      <c r="N24" s="10"/>
    </row>
    <row r="25" spans="1:14" ht="25.5" customHeight="1" x14ac:dyDescent="0.15">
      <c r="A25" s="682" t="s">
        <v>61</v>
      </c>
      <c r="B25" s="683"/>
      <c r="C25" s="692" t="str">
        <f>IF('（A)入力シート'!H47="","",'（A)入力シート'!H47)</f>
        <v/>
      </c>
      <c r="D25" s="693"/>
      <c r="E25" s="693"/>
      <c r="F25" s="693"/>
      <c r="G25" s="693"/>
      <c r="H25" s="693"/>
      <c r="I25" s="693"/>
      <c r="J25" s="693"/>
      <c r="K25" s="693"/>
      <c r="L25" s="694"/>
      <c r="M25" s="67"/>
      <c r="N25" s="10"/>
    </row>
    <row r="26" spans="1:14" ht="25.5" customHeight="1" x14ac:dyDescent="0.15">
      <c r="A26" s="682" t="s">
        <v>95</v>
      </c>
      <c r="B26" s="689"/>
      <c r="C26" s="690" t="str">
        <f>'（A)入力シート'!F51</f>
        <v>　</v>
      </c>
      <c r="D26" s="691"/>
      <c r="E26" s="691"/>
      <c r="F26" s="691"/>
      <c r="G26" s="682" t="s">
        <v>233</v>
      </c>
      <c r="H26" s="689"/>
      <c r="I26" s="683"/>
      <c r="J26" s="691" t="str">
        <f>'（A)入力シート'!F52</f>
        <v>なし</v>
      </c>
      <c r="K26" s="691"/>
      <c r="L26" s="697"/>
      <c r="M26" s="193"/>
      <c r="N26" s="10"/>
    </row>
    <row r="27" spans="1:14" ht="29.25" customHeight="1" x14ac:dyDescent="0.15">
      <c r="A27" s="639" t="s">
        <v>103</v>
      </c>
      <c r="B27" s="640"/>
      <c r="C27" s="639" t="str">
        <f>IF('（A)入力シート'!F50="","",'（A)入力シート'!F50)</f>
        <v>出版されている楽譜（レンタルを含む）を使用しているので不要</v>
      </c>
      <c r="D27" s="677"/>
      <c r="E27" s="677"/>
      <c r="F27" s="677"/>
      <c r="G27" s="677"/>
      <c r="H27" s="677"/>
      <c r="I27" s="677"/>
      <c r="J27" s="677"/>
      <c r="K27" s="677"/>
      <c r="L27" s="640"/>
      <c r="M27" s="67"/>
      <c r="N27" s="10"/>
    </row>
    <row r="28" spans="1:14" ht="29.25" customHeight="1" x14ac:dyDescent="0.15">
      <c r="A28" s="678" t="s">
        <v>104</v>
      </c>
      <c r="B28" s="679"/>
      <c r="C28" s="695" t="s">
        <v>223</v>
      </c>
      <c r="D28" s="696"/>
      <c r="E28" s="696"/>
      <c r="F28" s="696"/>
      <c r="G28" s="696"/>
      <c r="H28" s="696"/>
      <c r="I28" s="696"/>
      <c r="J28" s="696"/>
      <c r="K28" s="673" t="str">
        <f>IF('（A)入力シート'!I54="","",'（A)入力シート'!I54)</f>
        <v>承諾します</v>
      </c>
      <c r="L28" s="674"/>
      <c r="M28" s="62"/>
      <c r="N28" s="10"/>
    </row>
    <row r="29" spans="1:14" ht="29.25" customHeight="1" x14ac:dyDescent="0.15">
      <c r="A29" s="680"/>
      <c r="B29" s="681"/>
      <c r="C29" s="675" t="s">
        <v>224</v>
      </c>
      <c r="D29" s="676"/>
      <c r="E29" s="676"/>
      <c r="F29" s="676"/>
      <c r="G29" s="676"/>
      <c r="H29" s="676"/>
      <c r="I29" s="676"/>
      <c r="J29" s="676"/>
      <c r="K29" s="673" t="str">
        <f>IF('（A)入力シート'!O55="","",'（A)入力シート'!O55)</f>
        <v>承諾します</v>
      </c>
      <c r="L29" s="674"/>
      <c r="M29" s="62"/>
      <c r="N29" s="10"/>
    </row>
    <row r="30" spans="1:14" ht="12" customHeight="1" x14ac:dyDescent="0.15">
      <c r="A30" s="276"/>
      <c r="B30" s="276"/>
      <c r="C30" s="276"/>
      <c r="D30" s="276"/>
      <c r="E30" s="276"/>
      <c r="F30" s="280"/>
      <c r="G30" s="280"/>
      <c r="H30" s="280"/>
      <c r="I30" s="280"/>
      <c r="J30" s="277"/>
      <c r="K30" s="277"/>
      <c r="L30" s="281"/>
    </row>
    <row r="31" spans="1:14" ht="31.5" customHeight="1" x14ac:dyDescent="0.15">
      <c r="A31" s="709" t="s">
        <v>96</v>
      </c>
      <c r="B31" s="709"/>
      <c r="C31" s="709"/>
      <c r="D31" s="709"/>
      <c r="E31" s="70" t="str">
        <f>IF('（A)入力シート'!L20="","",'（A)入力シート'!L20)</f>
        <v/>
      </c>
      <c r="F31" s="710" t="s">
        <v>97</v>
      </c>
      <c r="G31" s="710"/>
      <c r="H31" s="78">
        <f>'（A)入力シート'!L20*1000</f>
        <v>0</v>
      </c>
      <c r="I31" s="616" t="s">
        <v>108</v>
      </c>
      <c r="J31" s="616"/>
      <c r="K31" s="616"/>
      <c r="L31" s="616"/>
    </row>
    <row r="32" spans="1:14" ht="9" customHeight="1" x14ac:dyDescent="0.15">
      <c r="A32" s="70"/>
      <c r="B32" s="70"/>
      <c r="C32" s="70"/>
      <c r="D32" s="70"/>
      <c r="E32" s="73"/>
      <c r="F32" s="71"/>
      <c r="G32" s="71"/>
      <c r="H32" s="71"/>
      <c r="I32" s="71"/>
      <c r="J32" s="74"/>
      <c r="K32" s="74"/>
      <c r="L32" s="74"/>
    </row>
    <row r="33" spans="1:12" ht="22.5" customHeight="1" x14ac:dyDescent="0.15">
      <c r="A33" s="713">
        <f ca="1">TODAY()</f>
        <v>44064</v>
      </c>
      <c r="B33" s="713"/>
      <c r="C33" s="713"/>
      <c r="D33" s="75"/>
      <c r="E33" s="75"/>
      <c r="F33" s="75"/>
      <c r="G33" s="75"/>
      <c r="H33" s="75"/>
      <c r="I33" s="75"/>
      <c r="J33" s="75"/>
      <c r="K33" s="58"/>
      <c r="L33" s="58"/>
    </row>
    <row r="34" spans="1:12" ht="18.75" customHeight="1" x14ac:dyDescent="0.15">
      <c r="A34" s="58"/>
      <c r="B34" s="58"/>
      <c r="C34" s="61"/>
      <c r="D34" s="61"/>
      <c r="E34" s="59"/>
      <c r="F34" s="702" t="s">
        <v>63</v>
      </c>
      <c r="G34" s="702"/>
      <c r="H34" s="700" t="str">
        <f>IF('（A)入力シート'!F14="","",'（A)入力シート'!F14)</f>
        <v/>
      </c>
      <c r="I34" s="700"/>
      <c r="J34" s="700"/>
      <c r="K34" s="700"/>
      <c r="L34" s="700"/>
    </row>
    <row r="35" spans="1:12" ht="18.75" customHeight="1" x14ac:dyDescent="0.15">
      <c r="A35" s="58"/>
      <c r="B35" s="58"/>
      <c r="C35" s="61"/>
      <c r="D35" s="61"/>
      <c r="E35" s="59"/>
      <c r="F35" s="702"/>
      <c r="G35" s="702"/>
      <c r="H35" s="701"/>
      <c r="I35" s="701"/>
      <c r="J35" s="701"/>
      <c r="K35" s="701"/>
      <c r="L35" s="701"/>
    </row>
    <row r="36" spans="1:12" ht="10.5" customHeight="1" x14ac:dyDescent="0.15">
      <c r="A36" s="58"/>
      <c r="B36" s="58"/>
      <c r="C36" s="61"/>
      <c r="D36" s="61"/>
      <c r="E36" s="59"/>
      <c r="F36" s="214"/>
      <c r="G36" s="214"/>
      <c r="H36" s="215"/>
      <c r="I36" s="215"/>
      <c r="J36" s="215"/>
      <c r="K36" s="215"/>
      <c r="L36" s="215"/>
    </row>
    <row r="37" spans="1:12" ht="18.75" customHeight="1" x14ac:dyDescent="0.15">
      <c r="A37" s="57"/>
      <c r="B37" s="58"/>
      <c r="C37" s="61"/>
      <c r="D37" s="72"/>
      <c r="E37" s="60"/>
      <c r="F37" s="698" t="s">
        <v>55</v>
      </c>
      <c r="G37" s="698"/>
      <c r="H37" s="700" t="str">
        <f>IF('（A)入力シート'!F16="","",'（A)入力シート'!F16)</f>
        <v/>
      </c>
      <c r="I37" s="700"/>
      <c r="J37" s="700"/>
      <c r="K37" s="700"/>
      <c r="L37" s="711" t="s">
        <v>183</v>
      </c>
    </row>
    <row r="38" spans="1:12" ht="18.75" customHeight="1" x14ac:dyDescent="0.15">
      <c r="E38" s="10"/>
      <c r="F38" s="699" t="s">
        <v>105</v>
      </c>
      <c r="G38" s="699"/>
      <c r="H38" s="701"/>
      <c r="I38" s="701"/>
      <c r="J38" s="701"/>
      <c r="K38" s="701"/>
      <c r="L38" s="712"/>
    </row>
  </sheetData>
  <sheetProtection password="93A5" sheet="1" objects="1" scenarios="1"/>
  <mergeCells count="78">
    <mergeCell ref="G1:L1"/>
    <mergeCell ref="A3:L3"/>
    <mergeCell ref="A7:B7"/>
    <mergeCell ref="A8:B8"/>
    <mergeCell ref="A6:B6"/>
    <mergeCell ref="C7:L7"/>
    <mergeCell ref="C8:L8"/>
    <mergeCell ref="H5:I5"/>
    <mergeCell ref="J5:K5"/>
    <mergeCell ref="C6:F6"/>
    <mergeCell ref="G6:H6"/>
    <mergeCell ref="I6:L6"/>
    <mergeCell ref="F37:G37"/>
    <mergeCell ref="F38:G38"/>
    <mergeCell ref="H37:K38"/>
    <mergeCell ref="F34:G35"/>
    <mergeCell ref="C14:G14"/>
    <mergeCell ref="H14:L14"/>
    <mergeCell ref="J24:L24"/>
    <mergeCell ref="A31:D31"/>
    <mergeCell ref="F31:G31"/>
    <mergeCell ref="D21:H21"/>
    <mergeCell ref="L37:L38"/>
    <mergeCell ref="H34:L35"/>
    <mergeCell ref="A33:C33"/>
    <mergeCell ref="A14:B14"/>
    <mergeCell ref="A15:B15"/>
    <mergeCell ref="C15:G15"/>
    <mergeCell ref="A28:B29"/>
    <mergeCell ref="A23:B24"/>
    <mergeCell ref="A25:B25"/>
    <mergeCell ref="D23:F23"/>
    <mergeCell ref="D24:F24"/>
    <mergeCell ref="A26:B26"/>
    <mergeCell ref="C26:F26"/>
    <mergeCell ref="C25:L25"/>
    <mergeCell ref="C28:J28"/>
    <mergeCell ref="K28:L28"/>
    <mergeCell ref="G26:I26"/>
    <mergeCell ref="J26:L26"/>
    <mergeCell ref="D20:H20"/>
    <mergeCell ref="D22:H22"/>
    <mergeCell ref="K29:L29"/>
    <mergeCell ref="C29:J29"/>
    <mergeCell ref="C27:L27"/>
    <mergeCell ref="G23:H24"/>
    <mergeCell ref="A27:B27"/>
    <mergeCell ref="I13:L13"/>
    <mergeCell ref="C11:G11"/>
    <mergeCell ref="I12:L12"/>
    <mergeCell ref="A9:B9"/>
    <mergeCell ref="A10:B10"/>
    <mergeCell ref="G10:H10"/>
    <mergeCell ref="A11:B11"/>
    <mergeCell ref="A12:B13"/>
    <mergeCell ref="C13:G13"/>
    <mergeCell ref="D12:G12"/>
    <mergeCell ref="C10:E10"/>
    <mergeCell ref="A16:B22"/>
    <mergeCell ref="C18:C22"/>
    <mergeCell ref="I18:I22"/>
    <mergeCell ref="D18:H18"/>
    <mergeCell ref="I31:L31"/>
    <mergeCell ref="I9:K9"/>
    <mergeCell ref="J16:L16"/>
    <mergeCell ref="J17:L17"/>
    <mergeCell ref="D16:I16"/>
    <mergeCell ref="D17:I17"/>
    <mergeCell ref="J18:L18"/>
    <mergeCell ref="J19:L19"/>
    <mergeCell ref="J20:L20"/>
    <mergeCell ref="J21:L21"/>
    <mergeCell ref="J22:L22"/>
    <mergeCell ref="J23:L23"/>
    <mergeCell ref="I10:K10"/>
    <mergeCell ref="C9:H9"/>
    <mergeCell ref="H15:L15"/>
    <mergeCell ref="D19:H19"/>
  </mergeCells>
  <phoneticPr fontId="2"/>
  <pageMargins left="0.70866141732283472" right="0" top="0.15748031496062992"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topLeftCell="A4" workbookViewId="0"/>
  </sheetViews>
  <sheetFormatPr defaultRowHeight="13.5" x14ac:dyDescent="0.15"/>
  <cols>
    <col min="1" max="2" width="8.125" customWidth="1"/>
    <col min="3" max="4" width="10.125" customWidth="1"/>
    <col min="8" max="10" width="9.375" customWidth="1"/>
  </cols>
  <sheetData>
    <row r="1" spans="1:12" ht="24" customHeight="1" x14ac:dyDescent="0.15">
      <c r="A1" s="17" t="s">
        <v>216</v>
      </c>
      <c r="B1" s="14"/>
      <c r="C1" s="14"/>
      <c r="D1" s="14"/>
      <c r="E1" s="14"/>
      <c r="F1" s="761" t="s">
        <v>296</v>
      </c>
      <c r="G1" s="761"/>
      <c r="H1" s="761"/>
      <c r="I1" s="761"/>
      <c r="J1" s="761"/>
      <c r="K1" s="73"/>
    </row>
    <row r="2" spans="1:12" ht="53.25" customHeight="1" x14ac:dyDescent="0.15">
      <c r="A2" s="17"/>
      <c r="B2" s="14"/>
      <c r="C2" s="14"/>
      <c r="D2" s="14"/>
      <c r="E2" s="14"/>
      <c r="F2" s="14"/>
      <c r="G2" s="14"/>
      <c r="H2" s="18"/>
      <c r="I2" s="14"/>
      <c r="J2" s="14"/>
    </row>
    <row r="3" spans="1:12" ht="39.75" customHeight="1" x14ac:dyDescent="0.15">
      <c r="A3" s="722" t="s">
        <v>249</v>
      </c>
      <c r="B3" s="722"/>
      <c r="C3" s="722"/>
      <c r="D3" s="722"/>
      <c r="E3" s="722"/>
      <c r="F3" s="722"/>
      <c r="G3" s="722"/>
      <c r="H3" s="722"/>
      <c r="I3" s="722"/>
      <c r="J3" s="722"/>
      <c r="K3" s="79"/>
      <c r="L3" s="79"/>
    </row>
    <row r="4" spans="1:12" ht="15" customHeight="1" x14ac:dyDescent="0.15">
      <c r="A4" s="189"/>
      <c r="B4" s="189"/>
      <c r="C4" s="189"/>
      <c r="D4" s="189"/>
      <c r="E4" s="189"/>
      <c r="F4" s="189"/>
      <c r="G4" s="189"/>
      <c r="H4" s="189"/>
      <c r="I4" s="189"/>
      <c r="J4" s="189"/>
      <c r="K4" s="79"/>
      <c r="L4" s="79"/>
    </row>
    <row r="5" spans="1:12" ht="40.5" customHeight="1" x14ac:dyDescent="0.15">
      <c r="A5" s="745" t="s">
        <v>65</v>
      </c>
      <c r="B5" s="745"/>
      <c r="C5" s="745"/>
      <c r="D5" s="745"/>
      <c r="E5" s="745"/>
      <c r="F5" s="745"/>
      <c r="G5" s="745"/>
      <c r="H5" s="745"/>
      <c r="I5" s="745"/>
      <c r="J5" s="745"/>
    </row>
    <row r="6" spans="1:12" ht="24" customHeight="1" x14ac:dyDescent="0.15">
      <c r="A6" s="271"/>
      <c r="B6" s="271"/>
      <c r="C6" s="271"/>
      <c r="D6" s="271"/>
      <c r="E6" s="271"/>
      <c r="F6" s="271"/>
      <c r="G6" s="271"/>
      <c r="H6" s="271"/>
      <c r="I6" s="271"/>
      <c r="J6" s="271"/>
    </row>
    <row r="7" spans="1:12" ht="39.75" customHeight="1" x14ac:dyDescent="0.15">
      <c r="A7" s="190"/>
      <c r="B7" s="190"/>
      <c r="C7" s="190"/>
      <c r="D7" s="190"/>
      <c r="E7" s="190"/>
      <c r="F7" s="734" t="s">
        <v>101</v>
      </c>
      <c r="G7" s="734"/>
      <c r="H7" s="735"/>
      <c r="I7" s="736"/>
      <c r="J7" s="272" t="s">
        <v>100</v>
      </c>
    </row>
    <row r="8" spans="1:12" ht="39.75" customHeight="1" x14ac:dyDescent="0.15">
      <c r="A8" s="746" t="s">
        <v>67</v>
      </c>
      <c r="B8" s="747"/>
      <c r="C8" s="757" t="str">
        <f>IF('（A)入力シート'!F9="","",'（A)入力シート'!F9)</f>
        <v>中学校の部</v>
      </c>
      <c r="D8" s="758"/>
      <c r="E8" s="759"/>
      <c r="F8" s="634" t="s">
        <v>250</v>
      </c>
      <c r="G8" s="764"/>
      <c r="H8" s="662" t="str">
        <f>'（A)入力シート'!F10</f>
        <v>　</v>
      </c>
      <c r="I8" s="663"/>
      <c r="J8" s="760"/>
    </row>
    <row r="9" spans="1:12" ht="30.75" customHeight="1" x14ac:dyDescent="0.15">
      <c r="A9" s="714" t="s">
        <v>66</v>
      </c>
      <c r="B9" s="715"/>
      <c r="C9" s="630" t="str">
        <f>IF('（A)入力シート'!F13="","",'（A)入力シート'!F13)</f>
        <v/>
      </c>
      <c r="D9" s="631"/>
      <c r="E9" s="631"/>
      <c r="F9" s="631"/>
      <c r="G9" s="631"/>
      <c r="H9" s="631"/>
      <c r="I9" s="631"/>
      <c r="J9" s="632"/>
    </row>
    <row r="10" spans="1:12" ht="60" customHeight="1" x14ac:dyDescent="0.15">
      <c r="A10" s="740" t="s">
        <v>10</v>
      </c>
      <c r="B10" s="741"/>
      <c r="C10" s="750" t="str">
        <f>IF('（A)入力シート'!F14="","",'（A)入力シート'!F14)</f>
        <v/>
      </c>
      <c r="D10" s="751"/>
      <c r="E10" s="751"/>
      <c r="F10" s="751"/>
      <c r="G10" s="751"/>
      <c r="H10" s="751"/>
      <c r="I10" s="751"/>
      <c r="J10" s="752"/>
    </row>
    <row r="11" spans="1:12" ht="28.5" customHeight="1" x14ac:dyDescent="0.15">
      <c r="A11" s="753" t="s">
        <v>225</v>
      </c>
      <c r="B11" s="754"/>
      <c r="C11" s="82" t="s">
        <v>115</v>
      </c>
      <c r="D11" s="704" t="str">
        <f>IF('（A)入力シート'!J42="","",'（A)入力シート'!J42)</f>
        <v/>
      </c>
      <c r="E11" s="704"/>
      <c r="F11" s="704"/>
      <c r="G11" s="704"/>
      <c r="H11" s="704"/>
      <c r="I11" s="81" ph="1"/>
      <c r="J11" s="80" ph="1"/>
    </row>
    <row r="12" spans="1:12" ht="50.25" customHeight="1" x14ac:dyDescent="0.15">
      <c r="A12" s="755"/>
      <c r="B12" s="756"/>
      <c r="C12" s="83" t="s">
        <v>113</v>
      </c>
      <c r="D12" s="762" t="str">
        <f>IF('（A)入力シート'!J43="","",'（A)入力シート'!J43)</f>
        <v/>
      </c>
      <c r="E12" s="762"/>
      <c r="F12" s="762"/>
      <c r="G12" s="762"/>
      <c r="H12" s="762"/>
      <c r="I12" s="762" t="s">
        <v>112</v>
      </c>
      <c r="J12" s="763"/>
    </row>
    <row r="13" spans="1:12" ht="28.5" customHeight="1" x14ac:dyDescent="0.15">
      <c r="A13" s="755"/>
      <c r="B13" s="756"/>
      <c r="C13" s="82" t="s">
        <v>114</v>
      </c>
      <c r="D13" s="631" t="str">
        <f>IF('（A)入力シート'!H34="","",'（A)入力シート'!H34)</f>
        <v/>
      </c>
      <c r="E13" s="631"/>
      <c r="F13" s="631"/>
      <c r="G13" s="631"/>
      <c r="H13" s="631"/>
      <c r="I13" s="631"/>
      <c r="J13" s="632"/>
    </row>
    <row r="14" spans="1:12" ht="50.25" customHeight="1" x14ac:dyDescent="0.15">
      <c r="A14" s="740"/>
      <c r="B14" s="741"/>
      <c r="C14" s="83" t="s">
        <v>116</v>
      </c>
      <c r="D14" s="751" t="str">
        <f>IF('（A)入力シート'!H35="","",'（A)入力シート'!H35)</f>
        <v/>
      </c>
      <c r="E14" s="751"/>
      <c r="F14" s="751"/>
      <c r="G14" s="751"/>
      <c r="H14" s="751"/>
      <c r="I14" s="751"/>
      <c r="J14" s="752"/>
    </row>
    <row r="15" spans="1:12" ht="27" customHeight="1" x14ac:dyDescent="0.15">
      <c r="A15" s="714" t="s">
        <v>66</v>
      </c>
      <c r="B15" s="715"/>
      <c r="C15" s="630" t="str">
        <f>IF('（A)入力シート'!F21="","",'（A)入力シート'!F21)</f>
        <v/>
      </c>
      <c r="D15" s="631"/>
      <c r="E15" s="631"/>
      <c r="F15" s="631"/>
      <c r="G15" s="631"/>
      <c r="H15" s="631"/>
      <c r="I15" s="631"/>
      <c r="J15" s="632"/>
    </row>
    <row r="16" spans="1:12" ht="55.5" customHeight="1" x14ac:dyDescent="0.15">
      <c r="A16" s="748" t="s">
        <v>109</v>
      </c>
      <c r="B16" s="749"/>
      <c r="C16" s="750" t="str">
        <f>IF('（A)入力シート'!F22="","",'（A)入力シート'!F22)</f>
        <v/>
      </c>
      <c r="D16" s="751"/>
      <c r="E16" s="751"/>
      <c r="F16" s="751"/>
      <c r="G16" s="751"/>
      <c r="H16" s="751"/>
      <c r="I16" s="751"/>
      <c r="J16" s="752"/>
    </row>
    <row r="17" spans="1:10" ht="79.5" customHeight="1" x14ac:dyDescent="0.15">
      <c r="A17" s="740" t="s">
        <v>68</v>
      </c>
      <c r="B17" s="741"/>
      <c r="C17" s="742"/>
      <c r="D17" s="743"/>
      <c r="E17" s="743"/>
      <c r="F17" s="743"/>
      <c r="G17" s="743"/>
      <c r="H17" s="743"/>
      <c r="I17" s="743"/>
      <c r="J17" s="744"/>
    </row>
    <row r="18" spans="1:10" ht="16.5" customHeight="1" x14ac:dyDescent="0.15">
      <c r="A18" s="19"/>
      <c r="B18" s="19"/>
      <c r="C18" s="13"/>
      <c r="D18" s="13"/>
      <c r="E18" s="13"/>
      <c r="F18" s="13"/>
      <c r="G18" s="13"/>
      <c r="H18" s="13"/>
      <c r="I18" s="13"/>
      <c r="J18" s="13"/>
    </row>
    <row r="19" spans="1:10" ht="19.5" customHeight="1" x14ac:dyDescent="0.15">
      <c r="A19" s="18" t="s">
        <v>69</v>
      </c>
      <c r="B19" s="18"/>
      <c r="C19" s="14"/>
      <c r="D19" s="14"/>
      <c r="E19" s="14"/>
      <c r="F19" s="14"/>
      <c r="G19" s="14"/>
      <c r="H19" s="14"/>
      <c r="I19" s="14"/>
      <c r="J19" s="14"/>
    </row>
    <row r="20" spans="1:10" ht="19.5" customHeight="1" x14ac:dyDescent="0.15">
      <c r="A20" s="18" t="s">
        <v>110</v>
      </c>
      <c r="B20" s="18"/>
      <c r="C20" s="14"/>
      <c r="D20" s="14"/>
      <c r="E20" s="14"/>
      <c r="F20" s="14"/>
      <c r="G20" s="14"/>
      <c r="H20" s="14"/>
      <c r="I20" s="14"/>
      <c r="J20" s="14"/>
    </row>
    <row r="21" spans="1:10" ht="19.5" customHeight="1" x14ac:dyDescent="0.15">
      <c r="A21" s="18" t="s">
        <v>111</v>
      </c>
      <c r="B21" s="18"/>
      <c r="C21" s="14"/>
      <c r="D21" s="14"/>
      <c r="E21" s="14"/>
      <c r="F21" s="14"/>
      <c r="G21" s="14"/>
      <c r="H21" s="14"/>
      <c r="I21" s="14"/>
      <c r="J21" s="14"/>
    </row>
    <row r="22" spans="1:10" ht="19.5" customHeight="1" x14ac:dyDescent="0.15">
      <c r="A22" s="18"/>
      <c r="B22" s="18"/>
      <c r="C22" s="14"/>
      <c r="D22" s="14"/>
      <c r="E22" s="14"/>
      <c r="F22" s="14"/>
      <c r="G22" s="14"/>
      <c r="H22" s="14"/>
      <c r="I22" s="14"/>
      <c r="J22" s="14"/>
    </row>
  </sheetData>
  <sheetProtection password="93A5" sheet="1" objects="1" scenarios="1"/>
  <mergeCells count="25">
    <mergeCell ref="F1:J1"/>
    <mergeCell ref="I12:J12"/>
    <mergeCell ref="D11:H11"/>
    <mergeCell ref="D12:H12"/>
    <mergeCell ref="D13:J13"/>
    <mergeCell ref="C10:J10"/>
    <mergeCell ref="C9:J9"/>
    <mergeCell ref="F8:G8"/>
    <mergeCell ref="F7:G7"/>
    <mergeCell ref="H7:I7"/>
    <mergeCell ref="A17:B17"/>
    <mergeCell ref="C17:J17"/>
    <mergeCell ref="A3:J3"/>
    <mergeCell ref="A5:J5"/>
    <mergeCell ref="A8:B8"/>
    <mergeCell ref="A10:B10"/>
    <mergeCell ref="A9:B9"/>
    <mergeCell ref="A15:B15"/>
    <mergeCell ref="C15:J15"/>
    <mergeCell ref="A16:B16"/>
    <mergeCell ref="C16:J16"/>
    <mergeCell ref="D14:J14"/>
    <mergeCell ref="A11:B14"/>
    <mergeCell ref="C8:E8"/>
    <mergeCell ref="H8:J8"/>
  </mergeCells>
  <phoneticPr fontId="2" type="Hiragana"/>
  <pageMargins left="0.9055118110236221" right="0.31496062992125984" top="0.55118110236220474" bottom="0.35433070866141736"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58"/>
  <sheetViews>
    <sheetView topLeftCell="A7" workbookViewId="0">
      <selection activeCell="Q1" sqref="Q1:U1"/>
    </sheetView>
  </sheetViews>
  <sheetFormatPr defaultRowHeight="13.5" x14ac:dyDescent="0.15"/>
  <cols>
    <col min="1" max="1" width="8.375" customWidth="1"/>
    <col min="2" max="20" width="7.875" customWidth="1"/>
    <col min="21" max="21" width="8.25" customWidth="1"/>
    <col min="22" max="31" width="7.25" customWidth="1"/>
  </cols>
  <sheetData>
    <row r="1" spans="1:31" ht="24" customHeight="1" x14ac:dyDescent="0.15">
      <c r="A1" s="89" t="s">
        <v>217</v>
      </c>
      <c r="B1" s="90"/>
      <c r="C1" s="90"/>
      <c r="D1" s="91"/>
      <c r="E1" s="91"/>
      <c r="F1" s="91"/>
      <c r="G1" s="91"/>
      <c r="H1" s="91"/>
      <c r="I1" s="90"/>
      <c r="J1" s="90"/>
      <c r="K1" s="92"/>
      <c r="L1" s="92"/>
      <c r="M1" s="93"/>
      <c r="N1" s="93"/>
      <c r="O1" s="92"/>
      <c r="P1" s="92"/>
      <c r="Q1" s="773" t="s">
        <v>295</v>
      </c>
      <c r="R1" s="773"/>
      <c r="S1" s="773"/>
      <c r="T1" s="773"/>
      <c r="U1" s="774"/>
      <c r="V1" s="9"/>
      <c r="W1" s="9"/>
      <c r="X1" s="9"/>
      <c r="Y1" s="9"/>
      <c r="Z1" s="9"/>
      <c r="AA1" s="9"/>
      <c r="AB1" s="9"/>
      <c r="AC1" s="9"/>
      <c r="AD1" s="9"/>
      <c r="AE1" s="9"/>
    </row>
    <row r="2" spans="1:31" ht="12" customHeight="1" x14ac:dyDescent="0.15">
      <c r="A2" s="94"/>
      <c r="B2" s="95"/>
      <c r="C2" s="95"/>
      <c r="D2" s="96"/>
      <c r="E2" s="96"/>
      <c r="F2" s="96"/>
      <c r="G2" s="96"/>
      <c r="H2" s="96"/>
      <c r="I2" s="95"/>
      <c r="J2" s="95"/>
      <c r="K2" s="97"/>
      <c r="L2" s="97"/>
      <c r="M2" s="98"/>
      <c r="N2" s="98"/>
      <c r="O2" s="97"/>
      <c r="P2" s="97"/>
      <c r="Q2" s="97"/>
      <c r="R2" s="97"/>
      <c r="S2" s="97"/>
      <c r="T2" s="97"/>
      <c r="U2" s="99"/>
      <c r="V2" s="9"/>
      <c r="W2" s="9"/>
      <c r="X2" s="9"/>
      <c r="Y2" s="9"/>
      <c r="Z2" s="9"/>
      <c r="AA2" s="9"/>
      <c r="AB2" s="9"/>
      <c r="AC2" s="9"/>
      <c r="AD2" s="9"/>
      <c r="AE2" s="9"/>
    </row>
    <row r="3" spans="1:31" ht="22.5" customHeight="1" x14ac:dyDescent="0.15">
      <c r="A3" s="94"/>
      <c r="B3" s="789" t="s">
        <v>251</v>
      </c>
      <c r="C3" s="789"/>
      <c r="D3" s="789"/>
      <c r="E3" s="789"/>
      <c r="F3" s="789"/>
      <c r="G3" s="789"/>
      <c r="H3" s="789"/>
      <c r="I3" s="789"/>
      <c r="J3" s="789"/>
      <c r="K3" s="789"/>
      <c r="L3" s="789"/>
      <c r="M3" s="789"/>
      <c r="N3" s="789"/>
      <c r="O3" s="789"/>
      <c r="P3" s="789"/>
      <c r="Q3" s="789"/>
      <c r="R3" s="789"/>
      <c r="S3" s="789"/>
      <c r="T3" s="97"/>
      <c r="U3" s="99"/>
      <c r="V3" s="9"/>
      <c r="W3" s="9"/>
      <c r="X3" s="9"/>
      <c r="Y3" s="9"/>
      <c r="Z3" s="9"/>
      <c r="AA3" s="9"/>
      <c r="AB3" s="9"/>
      <c r="AC3" s="9"/>
      <c r="AD3" s="9"/>
      <c r="AE3" s="9"/>
    </row>
    <row r="4" spans="1:31" ht="22.5" customHeight="1" x14ac:dyDescent="0.15">
      <c r="A4" s="100"/>
      <c r="B4" s="789"/>
      <c r="C4" s="789"/>
      <c r="D4" s="789"/>
      <c r="E4" s="789"/>
      <c r="F4" s="789"/>
      <c r="G4" s="789"/>
      <c r="H4" s="789"/>
      <c r="I4" s="789"/>
      <c r="J4" s="789"/>
      <c r="K4" s="789"/>
      <c r="L4" s="789"/>
      <c r="M4" s="789"/>
      <c r="N4" s="789"/>
      <c r="O4" s="789"/>
      <c r="P4" s="789"/>
      <c r="Q4" s="789"/>
      <c r="R4" s="789"/>
      <c r="S4" s="789"/>
      <c r="T4" s="101"/>
      <c r="U4" s="102"/>
      <c r="V4" s="771" t="s">
        <v>145</v>
      </c>
      <c r="W4" s="772"/>
      <c r="X4" s="772"/>
      <c r="Y4" s="772"/>
      <c r="Z4" s="84"/>
      <c r="AA4" s="84"/>
      <c r="AB4" s="84"/>
      <c r="AC4" s="84"/>
      <c r="AD4" s="84"/>
      <c r="AE4" s="85" t="s">
        <v>117</v>
      </c>
    </row>
    <row r="5" spans="1:31" ht="24" customHeight="1" thickBot="1" x14ac:dyDescent="0.2">
      <c r="A5" s="100"/>
      <c r="B5" s="790"/>
      <c r="C5" s="790"/>
      <c r="D5" s="790"/>
      <c r="E5" s="790"/>
      <c r="F5" s="790"/>
      <c r="G5" s="790"/>
      <c r="H5" s="790"/>
      <c r="I5" s="790"/>
      <c r="J5" s="790"/>
      <c r="K5" s="790"/>
      <c r="L5" s="790"/>
      <c r="M5" s="790"/>
      <c r="N5" s="790"/>
      <c r="O5" s="790"/>
      <c r="P5" s="790"/>
      <c r="Q5" s="790"/>
      <c r="R5" s="790"/>
      <c r="S5" s="790"/>
      <c r="T5" s="103"/>
      <c r="U5" s="102"/>
      <c r="V5" s="771"/>
      <c r="W5" s="772"/>
      <c r="X5" s="772"/>
      <c r="Y5" s="772"/>
      <c r="Z5" s="86"/>
      <c r="AA5" s="86"/>
      <c r="AB5" s="86"/>
      <c r="AC5" s="86"/>
      <c r="AD5" s="86"/>
      <c r="AE5" s="85" t="s">
        <v>118</v>
      </c>
    </row>
    <row r="6" spans="1:31" ht="24" customHeight="1" x14ac:dyDescent="0.15">
      <c r="A6" s="100"/>
      <c r="B6" s="777" t="str">
        <f>IF('（A)入力シート'!F9="","",'（A)入力シート'!F9)</f>
        <v>中学校の部</v>
      </c>
      <c r="C6" s="778"/>
      <c r="D6" s="778"/>
      <c r="E6" s="778"/>
      <c r="F6" s="778"/>
      <c r="G6" s="779"/>
      <c r="H6" s="775" t="s">
        <v>182</v>
      </c>
      <c r="I6" s="785"/>
      <c r="J6" s="786"/>
      <c r="K6" s="783" t="s">
        <v>230</v>
      </c>
      <c r="L6" s="775" t="s">
        <v>119</v>
      </c>
      <c r="M6" s="777" t="str">
        <f>IF('（A)入力シート'!F14="","",'（A)入力シート'!F14)</f>
        <v/>
      </c>
      <c r="N6" s="778"/>
      <c r="O6" s="778"/>
      <c r="P6" s="778"/>
      <c r="Q6" s="778"/>
      <c r="R6" s="778"/>
      <c r="S6" s="779"/>
      <c r="T6" s="104"/>
      <c r="U6" s="102"/>
      <c r="V6" s="86" t="s">
        <v>120</v>
      </c>
      <c r="W6" s="86"/>
      <c r="X6" s="86"/>
      <c r="Y6" s="86"/>
      <c r="Z6" s="86"/>
      <c r="AA6" s="86"/>
      <c r="AB6" s="86"/>
      <c r="AC6" s="86"/>
      <c r="AD6" s="86"/>
      <c r="AE6" s="85" t="s">
        <v>121</v>
      </c>
    </row>
    <row r="7" spans="1:31" ht="24" customHeight="1" thickBot="1" x14ac:dyDescent="0.2">
      <c r="A7" s="100"/>
      <c r="B7" s="780"/>
      <c r="C7" s="781"/>
      <c r="D7" s="781"/>
      <c r="E7" s="781"/>
      <c r="F7" s="781"/>
      <c r="G7" s="782"/>
      <c r="H7" s="776"/>
      <c r="I7" s="787"/>
      <c r="J7" s="788"/>
      <c r="K7" s="784"/>
      <c r="L7" s="776"/>
      <c r="M7" s="780"/>
      <c r="N7" s="781"/>
      <c r="O7" s="781"/>
      <c r="P7" s="781"/>
      <c r="Q7" s="781"/>
      <c r="R7" s="781"/>
      <c r="S7" s="782"/>
      <c r="T7" s="104"/>
      <c r="U7" s="102"/>
      <c r="V7" s="86"/>
      <c r="W7" s="86"/>
      <c r="X7" s="86"/>
      <c r="Y7" s="86"/>
      <c r="Z7" s="86"/>
      <c r="AA7" s="86"/>
      <c r="AB7" s="86"/>
      <c r="AC7" s="86"/>
      <c r="AD7" s="86"/>
      <c r="AE7" s="85"/>
    </row>
    <row r="8" spans="1:31" ht="14.25" customHeight="1" x14ac:dyDescent="0.15">
      <c r="A8" s="100"/>
      <c r="B8" s="105"/>
      <c r="C8" s="106"/>
      <c r="D8" s="95"/>
      <c r="E8" s="95"/>
      <c r="F8" s="95"/>
      <c r="G8" s="95"/>
      <c r="H8" s="95"/>
      <c r="I8" s="95"/>
      <c r="J8" s="95"/>
      <c r="K8" s="96"/>
      <c r="L8" s="96"/>
      <c r="M8" s="96"/>
      <c r="N8" s="96"/>
      <c r="O8" s="96"/>
      <c r="P8" s="96"/>
      <c r="Q8" s="96"/>
      <c r="R8" s="107"/>
      <c r="S8" s="96"/>
      <c r="T8" s="96"/>
      <c r="U8" s="102"/>
      <c r="V8" s="86"/>
      <c r="W8" s="86"/>
      <c r="X8" s="86"/>
      <c r="Y8" s="86"/>
      <c r="Z8" s="86"/>
      <c r="AA8" s="86"/>
      <c r="AB8" s="86"/>
      <c r="AC8" s="86"/>
      <c r="AD8" s="86"/>
      <c r="AE8" s="85" t="s">
        <v>122</v>
      </c>
    </row>
    <row r="9" spans="1:31" ht="24" customHeight="1" x14ac:dyDescent="0.15">
      <c r="A9" s="100"/>
      <c r="B9" s="108"/>
      <c r="C9" s="106"/>
      <c r="D9" s="106"/>
      <c r="E9" s="106"/>
      <c r="F9" s="106"/>
      <c r="G9" s="106"/>
      <c r="H9" s="106"/>
      <c r="I9" s="106"/>
      <c r="J9" s="106"/>
      <c r="K9" s="106"/>
      <c r="L9" s="106"/>
      <c r="M9" s="106"/>
      <c r="N9" s="106"/>
      <c r="O9" s="106"/>
      <c r="P9" s="106"/>
      <c r="Q9" s="106"/>
      <c r="R9" s="95"/>
      <c r="S9" s="794" t="s">
        <v>142</v>
      </c>
      <c r="T9" s="794"/>
      <c r="U9" s="795"/>
      <c r="V9" s="86"/>
      <c r="W9" s="86"/>
      <c r="X9" s="86"/>
      <c r="Y9" s="86"/>
      <c r="Z9" s="86"/>
      <c r="AA9" s="86"/>
      <c r="AB9" s="86"/>
      <c r="AC9" s="86"/>
      <c r="AD9" s="86"/>
      <c r="AE9" s="85" t="s">
        <v>123</v>
      </c>
    </row>
    <row r="10" spans="1:31" ht="24" customHeight="1" x14ac:dyDescent="0.15">
      <c r="A10" s="100"/>
      <c r="B10" s="109"/>
      <c r="C10" s="95"/>
      <c r="D10" s="106"/>
      <c r="E10" s="106"/>
      <c r="F10" s="106"/>
      <c r="G10" s="106"/>
      <c r="H10" s="106"/>
      <c r="I10" s="106"/>
      <c r="J10" s="106"/>
      <c r="K10" s="106"/>
      <c r="L10" s="106"/>
      <c r="M10" s="106"/>
      <c r="N10" s="106"/>
      <c r="O10" s="106"/>
      <c r="P10" s="106"/>
      <c r="Q10" s="106"/>
      <c r="R10" s="110"/>
      <c r="S10" s="797" t="s">
        <v>143</v>
      </c>
      <c r="T10" s="797"/>
      <c r="U10" s="798"/>
      <c r="V10" s="86"/>
      <c r="W10" s="86"/>
      <c r="X10" s="86"/>
      <c r="Y10" s="86"/>
      <c r="Z10" s="86"/>
      <c r="AA10" s="86"/>
      <c r="AB10" s="86"/>
      <c r="AC10" s="86"/>
      <c r="AD10" s="86"/>
      <c r="AE10" s="86"/>
    </row>
    <row r="11" spans="1:31" ht="24" customHeight="1" x14ac:dyDescent="0.15">
      <c r="A11" s="100"/>
      <c r="B11" s="96"/>
      <c r="C11" s="95"/>
      <c r="D11" s="95"/>
      <c r="E11" s="95"/>
      <c r="F11" s="95"/>
      <c r="G11" s="95"/>
      <c r="H11" s="95"/>
      <c r="I11" s="95"/>
      <c r="J11" s="95"/>
      <c r="K11" s="96"/>
      <c r="L11" s="96"/>
      <c r="M11" s="96"/>
      <c r="N11" s="96"/>
      <c r="O11" s="96"/>
      <c r="P11" s="96"/>
      <c r="Q11" s="96"/>
      <c r="R11" s="107"/>
      <c r="S11" s="808" t="s">
        <v>144</v>
      </c>
      <c r="T11" s="808"/>
      <c r="U11" s="809"/>
      <c r="V11" s="86"/>
      <c r="W11" s="86"/>
      <c r="X11" s="86"/>
      <c r="Y11" s="86"/>
      <c r="Z11" s="86"/>
      <c r="AA11" s="86"/>
      <c r="AB11" s="86"/>
      <c r="AC11" s="86"/>
      <c r="AD11" s="86"/>
      <c r="AE11" s="86"/>
    </row>
    <row r="12" spans="1:31" ht="24" customHeight="1" x14ac:dyDescent="0.15">
      <c r="A12" s="100"/>
      <c r="B12" s="96"/>
      <c r="C12" s="95"/>
      <c r="D12" s="95"/>
      <c r="E12" s="95"/>
      <c r="F12" s="95"/>
      <c r="G12" s="95"/>
      <c r="H12" s="95"/>
      <c r="I12" s="95"/>
      <c r="J12" s="95"/>
      <c r="K12" s="96"/>
      <c r="L12" s="96"/>
      <c r="M12" s="96"/>
      <c r="N12" s="96"/>
      <c r="O12" s="96"/>
      <c r="P12" s="96"/>
      <c r="Q12" s="96"/>
      <c r="R12" s="107"/>
      <c r="S12" s="96"/>
      <c r="T12" s="96"/>
      <c r="U12" s="102"/>
      <c r="V12" s="86"/>
      <c r="W12" s="86"/>
      <c r="X12" s="86"/>
      <c r="Y12" s="86"/>
      <c r="Z12" s="86"/>
      <c r="AA12" s="86"/>
      <c r="AB12" s="86"/>
      <c r="AC12" s="86"/>
      <c r="AD12" s="86"/>
      <c r="AE12" s="86"/>
    </row>
    <row r="13" spans="1:31" ht="24" customHeight="1" x14ac:dyDescent="0.15">
      <c r="A13" s="100"/>
      <c r="B13" s="96"/>
      <c r="C13" s="95"/>
      <c r="D13" s="111"/>
      <c r="E13" s="111"/>
      <c r="F13" s="95"/>
      <c r="G13" s="106"/>
      <c r="H13" s="106"/>
      <c r="I13" s="106"/>
      <c r="J13" s="106"/>
      <c r="K13" s="106"/>
      <c r="L13" s="106"/>
      <c r="M13" s="106"/>
      <c r="N13" s="106"/>
      <c r="O13" s="106"/>
      <c r="P13" s="106"/>
      <c r="Q13" s="96"/>
      <c r="R13" s="107"/>
      <c r="S13" s="96"/>
      <c r="T13" s="96"/>
      <c r="U13" s="102"/>
      <c r="V13" s="86"/>
      <c r="W13" s="86"/>
      <c r="X13" s="86"/>
      <c r="Y13" s="86"/>
      <c r="Z13" s="86"/>
      <c r="AA13" s="86"/>
      <c r="AB13" s="86"/>
      <c r="AC13" s="86"/>
      <c r="AD13" s="86"/>
      <c r="AE13" s="86"/>
    </row>
    <row r="14" spans="1:31" ht="24" customHeight="1" x14ac:dyDescent="0.15">
      <c r="A14" s="100"/>
      <c r="B14" s="96"/>
      <c r="C14" s="95"/>
      <c r="D14" s="111"/>
      <c r="E14" s="111"/>
      <c r="F14" s="95"/>
      <c r="G14" s="95"/>
      <c r="H14" s="95"/>
      <c r="I14" s="95"/>
      <c r="J14" s="95"/>
      <c r="K14" s="96"/>
      <c r="L14" s="96"/>
      <c r="M14" s="96"/>
      <c r="N14" s="96"/>
      <c r="O14" s="96"/>
      <c r="P14" s="96"/>
      <c r="Q14" s="96"/>
      <c r="R14" s="107"/>
      <c r="S14" s="96"/>
      <c r="T14" s="96"/>
      <c r="U14" s="102"/>
      <c r="V14" s="86"/>
      <c r="W14" s="86"/>
      <c r="X14" s="86"/>
      <c r="Y14" s="86"/>
      <c r="Z14" s="86"/>
      <c r="AA14" s="86"/>
      <c r="AB14" s="86"/>
      <c r="AC14" s="86"/>
      <c r="AD14" s="86"/>
      <c r="AE14" s="86"/>
    </row>
    <row r="15" spans="1:31" ht="24" customHeight="1" x14ac:dyDescent="0.15">
      <c r="A15" s="100"/>
      <c r="B15" s="96"/>
      <c r="C15" s="95"/>
      <c r="D15" s="111"/>
      <c r="E15" s="111"/>
      <c r="F15" s="95"/>
      <c r="G15" s="95"/>
      <c r="H15" s="95"/>
      <c r="I15" s="95"/>
      <c r="J15" s="95"/>
      <c r="K15" s="96"/>
      <c r="L15" s="96"/>
      <c r="M15" s="96"/>
      <c r="N15" s="96"/>
      <c r="O15" s="96"/>
      <c r="P15" s="96"/>
      <c r="Q15" s="96"/>
      <c r="R15" s="107"/>
      <c r="S15" s="96"/>
      <c r="T15" s="96"/>
      <c r="U15" s="102"/>
      <c r="V15" s="86"/>
      <c r="W15" s="86"/>
      <c r="X15" s="86"/>
      <c r="Y15" s="86"/>
      <c r="Z15" s="86"/>
      <c r="AA15" s="86"/>
      <c r="AB15" s="86"/>
      <c r="AC15" s="86"/>
      <c r="AD15" s="86"/>
      <c r="AE15" s="86"/>
    </row>
    <row r="16" spans="1:31" ht="24" customHeight="1" x14ac:dyDescent="0.15">
      <c r="A16" s="100"/>
      <c r="B16" s="96"/>
      <c r="C16" s="95"/>
      <c r="D16" s="111"/>
      <c r="E16" s="111"/>
      <c r="F16" s="95"/>
      <c r="G16" s="95"/>
      <c r="H16" s="95"/>
      <c r="I16" s="95"/>
      <c r="J16" s="95"/>
      <c r="K16" s="96"/>
      <c r="L16" s="96"/>
      <c r="M16" s="96"/>
      <c r="N16" s="96"/>
      <c r="O16" s="96"/>
      <c r="P16" s="96"/>
      <c r="Q16" s="96"/>
      <c r="R16" s="107"/>
      <c r="S16" s="96"/>
      <c r="T16" s="96"/>
      <c r="U16" s="102"/>
      <c r="V16" s="86"/>
      <c r="W16" s="86"/>
      <c r="X16" s="86"/>
      <c r="Y16" s="86"/>
      <c r="Z16" s="86"/>
      <c r="AA16" s="86"/>
      <c r="AB16" s="86"/>
      <c r="AC16" s="86"/>
      <c r="AD16" s="86"/>
      <c r="AE16" s="86"/>
    </row>
    <row r="17" spans="1:31" ht="24" customHeight="1" x14ac:dyDescent="0.15">
      <c r="A17" s="100"/>
      <c r="B17" s="96"/>
      <c r="C17" s="95"/>
      <c r="D17" s="111"/>
      <c r="E17" s="111"/>
      <c r="F17" s="95"/>
      <c r="G17" s="95"/>
      <c r="H17" s="95"/>
      <c r="I17" s="95"/>
      <c r="J17" s="95"/>
      <c r="K17" s="96"/>
      <c r="L17" s="96"/>
      <c r="M17" s="96"/>
      <c r="N17" s="96"/>
      <c r="O17" s="96"/>
      <c r="P17" s="96"/>
      <c r="Q17" s="96"/>
      <c r="R17" s="107"/>
      <c r="S17" s="96"/>
      <c r="T17" s="96"/>
      <c r="U17" s="102"/>
      <c r="V17" s="86"/>
      <c r="W17" s="86"/>
      <c r="X17" s="86"/>
      <c r="Y17" s="86"/>
      <c r="Z17" s="86"/>
      <c r="AA17" s="86"/>
      <c r="AB17" s="86"/>
      <c r="AC17" s="86"/>
      <c r="AD17" s="86"/>
      <c r="AE17" s="86"/>
    </row>
    <row r="18" spans="1:31" ht="24" customHeight="1" x14ac:dyDescent="0.15">
      <c r="A18" s="100"/>
      <c r="B18" s="96"/>
      <c r="C18" s="95"/>
      <c r="D18" s="111"/>
      <c r="E18" s="111"/>
      <c r="F18" s="95"/>
      <c r="G18" s="95"/>
      <c r="H18" s="95"/>
      <c r="I18" s="95"/>
      <c r="J18" s="95"/>
      <c r="K18" s="96"/>
      <c r="L18" s="96"/>
      <c r="M18" s="96"/>
      <c r="N18" s="96"/>
      <c r="O18" s="96"/>
      <c r="P18" s="96"/>
      <c r="Q18" s="96"/>
      <c r="R18" s="107"/>
      <c r="S18" s="96"/>
      <c r="T18" s="96"/>
      <c r="U18" s="102"/>
      <c r="V18" s="86"/>
      <c r="W18" s="86"/>
      <c r="X18" s="86"/>
      <c r="Y18" s="86"/>
      <c r="Z18" s="86"/>
      <c r="AA18" s="86"/>
      <c r="AB18" s="86"/>
      <c r="AC18" s="86"/>
      <c r="AD18" s="86"/>
      <c r="AE18" s="86"/>
    </row>
    <row r="19" spans="1:31" ht="24" customHeight="1" x14ac:dyDescent="0.15">
      <c r="A19" s="100"/>
      <c r="B19" s="96"/>
      <c r="C19" s="95"/>
      <c r="D19" s="111"/>
      <c r="E19" s="111"/>
      <c r="F19" s="95"/>
      <c r="G19" s="96"/>
      <c r="H19" s="96"/>
      <c r="I19" s="96"/>
      <c r="J19" s="96"/>
      <c r="K19" s="96"/>
      <c r="L19" s="96"/>
      <c r="M19" s="96" t="s">
        <v>124</v>
      </c>
      <c r="N19" s="96"/>
      <c r="O19" s="96"/>
      <c r="P19" s="96"/>
      <c r="Q19" s="96" t="s">
        <v>124</v>
      </c>
      <c r="R19" s="107"/>
      <c r="S19" s="111"/>
      <c r="T19" s="111"/>
      <c r="U19" s="102"/>
      <c r="V19" s="86"/>
      <c r="W19" s="86"/>
      <c r="X19" s="86"/>
      <c r="Y19" s="86"/>
      <c r="Z19" s="86"/>
      <c r="AA19" s="86"/>
      <c r="AB19" s="86"/>
      <c r="AC19" s="86"/>
      <c r="AD19" s="86"/>
      <c r="AE19" s="86"/>
    </row>
    <row r="20" spans="1:31" ht="24" customHeight="1" x14ac:dyDescent="0.15">
      <c r="A20" s="100"/>
      <c r="B20" s="96"/>
      <c r="C20" s="95"/>
      <c r="D20" s="111"/>
      <c r="E20" s="95"/>
      <c r="F20" s="95"/>
      <c r="G20" s="96"/>
      <c r="H20" s="96"/>
      <c r="I20" s="96"/>
      <c r="J20" s="96"/>
      <c r="K20" s="96"/>
      <c r="L20" s="96"/>
      <c r="M20" s="96"/>
      <c r="N20" s="96"/>
      <c r="O20" s="96"/>
      <c r="P20" s="96"/>
      <c r="Q20" s="96"/>
      <c r="R20" s="107"/>
      <c r="S20" s="96"/>
      <c r="T20" s="96"/>
      <c r="U20" s="102"/>
      <c r="V20" s="86"/>
      <c r="W20" s="86"/>
      <c r="X20" s="86"/>
      <c r="Y20" s="86"/>
      <c r="Z20" s="86"/>
      <c r="AA20" s="86"/>
      <c r="AB20" s="86"/>
      <c r="AC20" s="86"/>
      <c r="AD20" s="86"/>
      <c r="AE20" s="86"/>
    </row>
    <row r="21" spans="1:31" ht="24" customHeight="1" x14ac:dyDescent="0.15">
      <c r="A21" s="100"/>
      <c r="B21" s="96"/>
      <c r="C21" s="95"/>
      <c r="D21" s="95"/>
      <c r="E21" s="95"/>
      <c r="F21" s="95"/>
      <c r="G21" s="96"/>
      <c r="H21" s="96"/>
      <c r="I21" s="96"/>
      <c r="J21" s="96"/>
      <c r="K21" s="96"/>
      <c r="L21" s="96"/>
      <c r="M21" s="96"/>
      <c r="N21" s="96"/>
      <c r="O21" s="96"/>
      <c r="P21" s="96"/>
      <c r="Q21" s="96"/>
      <c r="R21" s="107"/>
      <c r="S21" s="96"/>
      <c r="T21" s="96"/>
      <c r="U21" s="102"/>
      <c r="V21" s="86"/>
      <c r="W21" s="86"/>
      <c r="X21" s="86"/>
      <c r="Y21" s="86"/>
      <c r="Z21" s="86"/>
      <c r="AA21" s="86"/>
      <c r="AB21" s="86"/>
      <c r="AC21" s="86"/>
      <c r="AD21" s="86"/>
      <c r="AE21" s="86"/>
    </row>
    <row r="22" spans="1:31" ht="24" customHeight="1" thickBot="1" x14ac:dyDescent="0.2">
      <c r="A22" s="100"/>
      <c r="B22" s="96"/>
      <c r="C22" s="95"/>
      <c r="D22" s="95"/>
      <c r="E22" s="95"/>
      <c r="F22" s="95"/>
      <c r="G22" s="96"/>
      <c r="H22" s="96"/>
      <c r="I22" s="96"/>
      <c r="J22" s="96"/>
      <c r="K22" s="96"/>
      <c r="L22" s="96"/>
      <c r="M22" s="96" t="s">
        <v>125</v>
      </c>
      <c r="N22" s="96"/>
      <c r="O22" s="96"/>
      <c r="P22" s="96"/>
      <c r="Q22" s="96"/>
      <c r="R22" s="107"/>
      <c r="S22" s="96"/>
      <c r="T22" s="96"/>
      <c r="U22" s="102"/>
      <c r="V22" s="86"/>
      <c r="W22" s="86"/>
      <c r="X22" s="86"/>
      <c r="Y22" s="86"/>
      <c r="Z22" s="86"/>
      <c r="AA22" s="86"/>
      <c r="AB22" s="86"/>
      <c r="AC22" s="86"/>
      <c r="AD22" s="86"/>
      <c r="AE22" s="86"/>
    </row>
    <row r="23" spans="1:31" ht="24" customHeight="1" x14ac:dyDescent="0.15">
      <c r="A23" s="100"/>
      <c r="B23" s="112"/>
      <c r="C23" s="765" t="s">
        <v>236</v>
      </c>
      <c r="D23" s="766"/>
      <c r="E23" s="766"/>
      <c r="F23" s="766"/>
      <c r="G23" s="767"/>
      <c r="H23" s="95"/>
      <c r="I23" s="95"/>
      <c r="J23" s="95"/>
      <c r="K23" s="112"/>
      <c r="L23" s="799"/>
      <c r="M23" s="799"/>
      <c r="N23" s="799"/>
      <c r="O23" s="799"/>
      <c r="P23" s="799"/>
      <c r="Q23" s="799"/>
      <c r="R23" s="107"/>
      <c r="S23" s="96"/>
      <c r="T23" s="96"/>
      <c r="U23" s="102"/>
      <c r="V23" s="86"/>
      <c r="W23" s="86"/>
      <c r="X23" s="86"/>
      <c r="Y23" s="86"/>
      <c r="Z23" s="86"/>
      <c r="AA23" s="86"/>
      <c r="AB23" s="86"/>
      <c r="AC23" s="86"/>
      <c r="AD23" s="86"/>
      <c r="AE23" s="86"/>
    </row>
    <row r="24" spans="1:31" ht="24" customHeight="1" x14ac:dyDescent="0.15">
      <c r="A24" s="100"/>
      <c r="B24" s="112"/>
      <c r="C24" s="768" t="s">
        <v>237</v>
      </c>
      <c r="D24" s="769"/>
      <c r="E24" s="769"/>
      <c r="F24" s="769"/>
      <c r="G24" s="770"/>
      <c r="H24" s="112"/>
      <c r="I24" s="112"/>
      <c r="J24" s="112"/>
      <c r="K24" s="113"/>
      <c r="L24" s="114"/>
      <c r="M24" s="113"/>
      <c r="N24" s="115"/>
      <c r="O24" s="113"/>
      <c r="P24" s="114"/>
      <c r="Q24" s="113"/>
      <c r="R24" s="112"/>
      <c r="S24" s="96"/>
      <c r="T24" s="96"/>
      <c r="U24" s="102"/>
      <c r="V24" s="86"/>
      <c r="W24" s="86"/>
      <c r="X24" s="86"/>
      <c r="Y24" s="86"/>
      <c r="Z24" s="86"/>
      <c r="AA24" s="86"/>
      <c r="AB24" s="86"/>
      <c r="AC24" s="86"/>
      <c r="AD24" s="86"/>
      <c r="AE24" s="86"/>
    </row>
    <row r="25" spans="1:31" ht="24" customHeight="1" thickBot="1" x14ac:dyDescent="0.2">
      <c r="A25" s="100"/>
      <c r="B25" s="112"/>
      <c r="C25" s="791" t="s">
        <v>256</v>
      </c>
      <c r="D25" s="792"/>
      <c r="E25" s="792"/>
      <c r="F25" s="792"/>
      <c r="G25" s="793"/>
      <c r="H25" s="112"/>
      <c r="I25" s="112"/>
      <c r="J25" s="112"/>
      <c r="K25" s="116"/>
      <c r="L25" s="800" t="s">
        <v>126</v>
      </c>
      <c r="M25" s="801"/>
      <c r="N25" s="800" t="s">
        <v>127</v>
      </c>
      <c r="O25" s="801"/>
      <c r="P25" s="800" t="s">
        <v>128</v>
      </c>
      <c r="Q25" s="801"/>
      <c r="R25" s="112"/>
      <c r="S25" s="96"/>
      <c r="T25" s="96"/>
      <c r="U25" s="102"/>
      <c r="V25" s="86"/>
      <c r="W25" s="86"/>
      <c r="X25" s="86"/>
      <c r="Y25" s="86"/>
      <c r="Z25" s="86"/>
      <c r="AA25" s="86"/>
      <c r="AB25" s="86"/>
      <c r="AC25" s="86"/>
      <c r="AD25" s="86"/>
      <c r="AE25" s="86"/>
    </row>
    <row r="26" spans="1:31" ht="24" customHeight="1" thickBot="1" x14ac:dyDescent="0.2">
      <c r="A26" s="100"/>
      <c r="B26" s="112"/>
      <c r="C26" s="112"/>
      <c r="D26" s="113"/>
      <c r="E26" s="113"/>
      <c r="F26" s="112"/>
      <c r="G26" s="112"/>
      <c r="H26" s="112"/>
      <c r="I26" s="112"/>
      <c r="J26" s="112"/>
      <c r="K26" s="117" t="s">
        <v>129</v>
      </c>
      <c r="L26" s="129"/>
      <c r="M26" s="125" t="s">
        <v>130</v>
      </c>
      <c r="N26" s="131"/>
      <c r="O26" s="125" t="s">
        <v>130</v>
      </c>
      <c r="P26" s="131"/>
      <c r="Q26" s="126" t="s">
        <v>131</v>
      </c>
      <c r="R26" s="112"/>
      <c r="S26" s="96"/>
      <c r="T26" s="96"/>
      <c r="U26" s="102"/>
      <c r="V26" s="86"/>
      <c r="W26" s="86"/>
      <c r="X26" s="86"/>
      <c r="Y26" s="86"/>
      <c r="Z26" s="86"/>
      <c r="AA26" s="86"/>
      <c r="AB26" s="86"/>
      <c r="AC26" s="86"/>
      <c r="AD26" s="86"/>
      <c r="AE26" s="86"/>
    </row>
    <row r="27" spans="1:31" ht="24" customHeight="1" thickBot="1" x14ac:dyDescent="0.2">
      <c r="A27" s="100"/>
      <c r="B27" s="112"/>
      <c r="C27" s="112"/>
      <c r="D27" s="806" t="s">
        <v>132</v>
      </c>
      <c r="E27" s="807"/>
      <c r="F27" s="123"/>
      <c r="G27" s="112"/>
      <c r="H27" s="112"/>
      <c r="I27" s="112"/>
      <c r="J27" s="112"/>
      <c r="K27" s="117" t="s">
        <v>133</v>
      </c>
      <c r="L27" s="130"/>
      <c r="M27" s="125" t="s">
        <v>130</v>
      </c>
      <c r="N27" s="129"/>
      <c r="O27" s="125" t="s">
        <v>130</v>
      </c>
      <c r="P27" s="131"/>
      <c r="Q27" s="126" t="s">
        <v>131</v>
      </c>
      <c r="R27" s="112"/>
      <c r="S27" s="96"/>
      <c r="T27" s="96"/>
      <c r="U27" s="102"/>
      <c r="V27" s="86"/>
      <c r="W27" s="86"/>
      <c r="X27" s="86"/>
      <c r="Y27" s="86"/>
      <c r="Z27" s="86"/>
      <c r="AA27" s="86"/>
      <c r="AB27" s="86"/>
      <c r="AC27" s="86"/>
      <c r="AD27" s="86"/>
      <c r="AE27" s="86"/>
    </row>
    <row r="28" spans="1:31" ht="24" customHeight="1" thickBot="1" x14ac:dyDescent="0.2">
      <c r="A28" s="100"/>
      <c r="B28" s="112"/>
      <c r="C28" s="112"/>
      <c r="D28" s="802" t="s">
        <v>134</v>
      </c>
      <c r="E28" s="803"/>
      <c r="F28" s="124"/>
      <c r="G28" s="112"/>
      <c r="H28" s="112"/>
      <c r="I28" s="112"/>
      <c r="J28" s="112"/>
      <c r="K28" s="117" t="s">
        <v>135</v>
      </c>
      <c r="L28" s="131"/>
      <c r="M28" s="125" t="s">
        <v>130</v>
      </c>
      <c r="N28" s="129"/>
      <c r="O28" s="125" t="s">
        <v>130</v>
      </c>
      <c r="P28" s="131"/>
      <c r="Q28" s="126" t="s">
        <v>131</v>
      </c>
      <c r="R28" s="112"/>
      <c r="S28" s="96"/>
      <c r="T28" s="96"/>
      <c r="U28" s="102"/>
      <c r="V28" s="86"/>
      <c r="W28" s="86"/>
      <c r="X28" s="86"/>
      <c r="Y28" s="88"/>
      <c r="Z28" s="88"/>
      <c r="AA28" s="87"/>
      <c r="AB28" s="84"/>
      <c r="AC28" s="86"/>
      <c r="AD28" s="772"/>
      <c r="AE28" s="772"/>
    </row>
    <row r="29" spans="1:31" ht="24" customHeight="1" thickBot="1" x14ac:dyDescent="0.2">
      <c r="A29" s="100"/>
      <c r="B29" s="112"/>
      <c r="C29" s="112"/>
      <c r="D29" s="804" t="s">
        <v>136</v>
      </c>
      <c r="E29" s="805"/>
      <c r="F29" s="124"/>
      <c r="G29" s="112"/>
      <c r="H29" s="112"/>
      <c r="I29" s="112"/>
      <c r="J29" s="112"/>
      <c r="K29" s="117" t="s">
        <v>137</v>
      </c>
      <c r="L29" s="131"/>
      <c r="M29" s="125" t="s">
        <v>130</v>
      </c>
      <c r="N29" s="129"/>
      <c r="O29" s="125" t="s">
        <v>130</v>
      </c>
      <c r="P29" s="129"/>
      <c r="Q29" s="126" t="s">
        <v>131</v>
      </c>
      <c r="R29" s="112"/>
      <c r="S29" s="96"/>
      <c r="T29" s="96"/>
      <c r="U29" s="102"/>
      <c r="V29" s="86"/>
      <c r="W29" s="86"/>
      <c r="X29" s="86"/>
      <c r="Y29" s="86"/>
      <c r="Z29" s="86"/>
      <c r="AA29" s="86"/>
      <c r="AB29" s="86"/>
      <c r="AC29" s="86"/>
      <c r="AD29" s="86"/>
      <c r="AE29" s="86"/>
    </row>
    <row r="30" spans="1:31" ht="24" customHeight="1" thickBot="1" x14ac:dyDescent="0.2">
      <c r="A30" s="100"/>
      <c r="B30" s="112"/>
      <c r="C30" s="112"/>
      <c r="D30" s="806" t="s">
        <v>138</v>
      </c>
      <c r="E30" s="807"/>
      <c r="F30" s="124"/>
      <c r="G30" s="112"/>
      <c r="H30" s="112"/>
      <c r="I30" s="112"/>
      <c r="J30" s="112"/>
      <c r="K30" s="117" t="s">
        <v>139</v>
      </c>
      <c r="L30" s="131"/>
      <c r="M30" s="125" t="s">
        <v>130</v>
      </c>
      <c r="N30" s="129"/>
      <c r="O30" s="125" t="s">
        <v>130</v>
      </c>
      <c r="P30" s="129"/>
      <c r="Q30" s="126" t="s">
        <v>131</v>
      </c>
      <c r="R30" s="112"/>
      <c r="S30" s="96"/>
      <c r="T30" s="96"/>
      <c r="U30" s="102"/>
      <c r="V30" s="86"/>
      <c r="W30" s="86"/>
      <c r="X30" s="86"/>
      <c r="Y30" s="86"/>
      <c r="Z30" s="86"/>
      <c r="AA30" s="86"/>
      <c r="AB30" s="86"/>
      <c r="AC30" s="86"/>
      <c r="AD30" s="86"/>
      <c r="AE30" s="86"/>
    </row>
    <row r="31" spans="1:31" ht="24" customHeight="1" thickBot="1" x14ac:dyDescent="0.2">
      <c r="A31" s="118"/>
      <c r="B31" s="119"/>
      <c r="C31" s="119"/>
      <c r="D31" s="796" t="s">
        <v>140</v>
      </c>
      <c r="E31" s="796"/>
      <c r="F31" s="119"/>
      <c r="G31" s="119"/>
      <c r="H31" s="119"/>
      <c r="I31" s="119"/>
      <c r="J31" s="119"/>
      <c r="K31" s="122" t="s">
        <v>141</v>
      </c>
      <c r="L31" s="132"/>
      <c r="M31" s="127" t="s">
        <v>130</v>
      </c>
      <c r="N31" s="132"/>
      <c r="O31" s="127" t="s">
        <v>130</v>
      </c>
      <c r="P31" s="132"/>
      <c r="Q31" s="128" t="s">
        <v>131</v>
      </c>
      <c r="R31" s="119"/>
      <c r="S31" s="120"/>
      <c r="T31" s="120"/>
      <c r="U31" s="121"/>
      <c r="V31" s="86"/>
      <c r="W31" s="86"/>
      <c r="X31" s="86"/>
      <c r="Y31" s="86"/>
      <c r="Z31" s="86"/>
      <c r="AA31" s="86"/>
      <c r="AB31" s="86"/>
      <c r="AC31" s="86"/>
      <c r="AD31" s="86"/>
      <c r="AE31" s="86"/>
    </row>
    <row r="32" spans="1:31" x14ac:dyDescent="0.15">
      <c r="A32" s="17"/>
      <c r="B32" s="17"/>
      <c r="C32" s="17"/>
      <c r="D32" s="17"/>
      <c r="E32" s="17"/>
      <c r="F32" s="17"/>
      <c r="G32" s="17"/>
      <c r="H32" s="17"/>
      <c r="I32" s="17"/>
      <c r="J32" s="17"/>
      <c r="K32" s="17"/>
      <c r="L32" s="17"/>
      <c r="M32" s="17"/>
    </row>
    <row r="33" spans="1:13" x14ac:dyDescent="0.15">
      <c r="A33" s="17"/>
      <c r="B33" s="17"/>
      <c r="C33" s="17"/>
      <c r="D33" s="17"/>
      <c r="E33" s="17"/>
      <c r="F33" s="17"/>
      <c r="G33" s="17"/>
      <c r="H33" s="17"/>
      <c r="I33" s="17"/>
      <c r="J33" s="17"/>
      <c r="K33" s="17"/>
      <c r="L33" s="17"/>
      <c r="M33" s="17"/>
    </row>
    <row r="34" spans="1:13" x14ac:dyDescent="0.15">
      <c r="A34" s="17"/>
      <c r="B34" s="17"/>
      <c r="C34" s="17"/>
      <c r="D34" s="17"/>
      <c r="E34" s="17"/>
      <c r="F34" s="17"/>
      <c r="G34" s="17"/>
      <c r="H34" s="17"/>
      <c r="I34" s="17"/>
      <c r="J34" s="17"/>
      <c r="K34" s="17"/>
      <c r="L34" s="17"/>
      <c r="M34" s="17"/>
    </row>
    <row r="35" spans="1:13" x14ac:dyDescent="0.15">
      <c r="A35" s="17"/>
      <c r="B35" s="17"/>
      <c r="C35" s="17"/>
      <c r="D35" s="17"/>
      <c r="E35" s="17"/>
      <c r="F35" s="17"/>
      <c r="G35" s="17"/>
      <c r="H35" s="17"/>
      <c r="I35" s="17"/>
      <c r="J35" s="17"/>
      <c r="K35" s="17"/>
      <c r="L35" s="17"/>
      <c r="M35" s="17"/>
    </row>
    <row r="36" spans="1:13" x14ac:dyDescent="0.15">
      <c r="A36" s="17"/>
      <c r="B36" s="17"/>
      <c r="C36" s="17"/>
      <c r="D36" s="17"/>
      <c r="E36" s="17"/>
      <c r="F36" s="17"/>
      <c r="G36" s="17"/>
      <c r="H36" s="17"/>
      <c r="I36" s="17"/>
      <c r="J36" s="17"/>
      <c r="K36" s="17"/>
      <c r="L36" s="17"/>
      <c r="M36" s="17"/>
    </row>
    <row r="37" spans="1:13" x14ac:dyDescent="0.15">
      <c r="A37" s="17"/>
      <c r="B37" s="17"/>
      <c r="C37" s="17"/>
      <c r="D37" s="17"/>
      <c r="E37" s="17"/>
      <c r="F37" s="17"/>
      <c r="G37" s="17"/>
      <c r="H37" s="17"/>
      <c r="I37" s="17"/>
      <c r="J37" s="17"/>
      <c r="K37" s="17"/>
      <c r="L37" s="17"/>
      <c r="M37" s="17"/>
    </row>
    <row r="38" spans="1:13" x14ac:dyDescent="0.15">
      <c r="A38" s="17"/>
      <c r="B38" s="17"/>
      <c r="C38" s="17"/>
      <c r="D38" s="17"/>
      <c r="E38" s="17"/>
      <c r="F38" s="17"/>
      <c r="G38" s="17"/>
      <c r="H38" s="17"/>
      <c r="I38" s="17"/>
      <c r="J38" s="17"/>
      <c r="K38" s="17"/>
      <c r="L38" s="17"/>
      <c r="M38" s="17"/>
    </row>
    <row r="39" spans="1:13" x14ac:dyDescent="0.15">
      <c r="A39" s="17"/>
      <c r="B39" s="17"/>
      <c r="C39" s="17"/>
      <c r="D39" s="17"/>
      <c r="E39" s="17"/>
      <c r="F39" s="17"/>
      <c r="G39" s="17"/>
      <c r="H39" s="17"/>
      <c r="I39" s="17"/>
      <c r="J39" s="17"/>
      <c r="K39" s="17"/>
      <c r="L39" s="17"/>
      <c r="M39" s="17"/>
    </row>
    <row r="40" spans="1:13" x14ac:dyDescent="0.15">
      <c r="A40" s="17"/>
      <c r="B40" s="17"/>
      <c r="C40" s="17"/>
      <c r="D40" s="17"/>
      <c r="E40" s="17"/>
      <c r="F40" s="17"/>
      <c r="G40" s="17"/>
      <c r="H40" s="17"/>
      <c r="I40" s="17"/>
      <c r="J40" s="17"/>
      <c r="K40" s="17"/>
      <c r="L40" s="17"/>
      <c r="M40" s="17"/>
    </row>
    <row r="41" spans="1:13" x14ac:dyDescent="0.15">
      <c r="A41" s="17"/>
      <c r="B41" s="17"/>
      <c r="C41" s="17"/>
      <c r="D41" s="17"/>
      <c r="E41" s="17"/>
      <c r="F41" s="17"/>
      <c r="G41" s="17"/>
      <c r="H41" s="17"/>
      <c r="I41" s="17"/>
      <c r="J41" s="17"/>
      <c r="K41" s="17"/>
      <c r="L41" s="17"/>
      <c r="M41" s="17"/>
    </row>
    <row r="42" spans="1:13" x14ac:dyDescent="0.15">
      <c r="A42" s="17"/>
      <c r="B42" s="17"/>
      <c r="C42" s="17"/>
      <c r="D42" s="17"/>
      <c r="E42" s="17"/>
      <c r="F42" s="17"/>
      <c r="G42" s="17"/>
      <c r="H42" s="17"/>
      <c r="I42" s="17"/>
      <c r="J42" s="17"/>
      <c r="K42" s="17"/>
      <c r="L42" s="17"/>
      <c r="M42" s="17"/>
    </row>
    <row r="43" spans="1:13" x14ac:dyDescent="0.15">
      <c r="A43" s="17"/>
      <c r="B43" s="17"/>
      <c r="C43" s="17"/>
      <c r="D43" s="17"/>
      <c r="E43" s="17"/>
      <c r="F43" s="17"/>
      <c r="G43" s="17"/>
      <c r="H43" s="17"/>
      <c r="I43" s="17"/>
      <c r="J43" s="17"/>
      <c r="K43" s="17"/>
      <c r="L43" s="17"/>
      <c r="M43" s="17"/>
    </row>
    <row r="44" spans="1:13" x14ac:dyDescent="0.15">
      <c r="A44" s="17"/>
      <c r="B44" s="17"/>
      <c r="C44" s="17"/>
      <c r="D44" s="17"/>
      <c r="E44" s="17"/>
      <c r="F44" s="17"/>
      <c r="G44" s="17"/>
      <c r="H44" s="17"/>
      <c r="I44" s="17"/>
      <c r="J44" s="17"/>
      <c r="K44" s="17"/>
      <c r="L44" s="17"/>
      <c r="M44" s="17"/>
    </row>
    <row r="45" spans="1:13" x14ac:dyDescent="0.15">
      <c r="A45" s="17"/>
      <c r="B45" s="17"/>
      <c r="C45" s="17"/>
      <c r="D45" s="17"/>
      <c r="E45" s="17"/>
      <c r="F45" s="17"/>
      <c r="G45" s="17"/>
      <c r="H45" s="17"/>
      <c r="I45" s="17"/>
      <c r="J45" s="17"/>
      <c r="K45" s="17"/>
      <c r="L45" s="17"/>
      <c r="M45" s="17"/>
    </row>
    <row r="46" spans="1:13" x14ac:dyDescent="0.15">
      <c r="A46" s="17"/>
      <c r="B46" s="17"/>
      <c r="C46" s="17"/>
      <c r="D46" s="17"/>
      <c r="E46" s="17"/>
      <c r="F46" s="17"/>
      <c r="G46" s="17"/>
      <c r="H46" s="17"/>
      <c r="I46" s="17"/>
      <c r="J46" s="17"/>
      <c r="K46" s="17"/>
      <c r="L46" s="17"/>
      <c r="M46" s="17"/>
    </row>
    <row r="47" spans="1:13" x14ac:dyDescent="0.15">
      <c r="A47" s="17"/>
      <c r="B47" s="17"/>
      <c r="C47" s="17"/>
      <c r="D47" s="17"/>
      <c r="E47" s="17"/>
      <c r="F47" s="17"/>
      <c r="G47" s="17"/>
      <c r="H47" s="17"/>
      <c r="I47" s="17"/>
      <c r="J47" s="17"/>
      <c r="K47" s="17"/>
      <c r="L47" s="17"/>
      <c r="M47" s="17"/>
    </row>
    <row r="48" spans="1:13" x14ac:dyDescent="0.15">
      <c r="A48" s="17"/>
      <c r="B48" s="17"/>
      <c r="C48" s="17"/>
      <c r="D48" s="17"/>
      <c r="E48" s="17"/>
      <c r="F48" s="17"/>
      <c r="G48" s="17"/>
      <c r="H48" s="17"/>
      <c r="I48" s="17"/>
      <c r="J48" s="17"/>
      <c r="K48" s="17"/>
      <c r="L48" s="17"/>
      <c r="M48" s="17"/>
    </row>
    <row r="49" spans="1:13" x14ac:dyDescent="0.15">
      <c r="A49" s="17"/>
      <c r="B49" s="17"/>
      <c r="C49" s="17"/>
      <c r="D49" s="17"/>
      <c r="E49" s="17"/>
      <c r="F49" s="17"/>
      <c r="G49" s="17"/>
      <c r="H49" s="17"/>
      <c r="I49" s="17"/>
      <c r="J49" s="17"/>
      <c r="K49" s="17"/>
      <c r="L49" s="17"/>
      <c r="M49" s="17"/>
    </row>
    <row r="50" spans="1:13" x14ac:dyDescent="0.15">
      <c r="A50" s="17"/>
      <c r="B50" s="17"/>
      <c r="C50" s="17"/>
      <c r="D50" s="17"/>
      <c r="E50" s="17"/>
      <c r="F50" s="17"/>
      <c r="G50" s="17"/>
      <c r="H50" s="17"/>
      <c r="I50" s="17"/>
      <c r="J50" s="17"/>
      <c r="K50" s="17"/>
      <c r="L50" s="17"/>
      <c r="M50" s="17"/>
    </row>
    <row r="51" spans="1:13" x14ac:dyDescent="0.15">
      <c r="A51" s="17"/>
      <c r="B51" s="17"/>
      <c r="C51" s="17"/>
      <c r="D51" s="17"/>
      <c r="E51" s="17"/>
      <c r="F51" s="17"/>
      <c r="G51" s="17"/>
      <c r="H51" s="17"/>
      <c r="I51" s="17"/>
      <c r="J51" s="17"/>
      <c r="K51" s="17"/>
      <c r="L51" s="17"/>
      <c r="M51" s="17"/>
    </row>
    <row r="52" spans="1:13" x14ac:dyDescent="0.15">
      <c r="A52" s="17"/>
      <c r="B52" s="17"/>
      <c r="C52" s="17"/>
      <c r="D52" s="17"/>
      <c r="E52" s="17"/>
      <c r="F52" s="17"/>
      <c r="G52" s="17"/>
      <c r="H52" s="17"/>
      <c r="I52" s="17"/>
      <c r="J52" s="17"/>
      <c r="K52" s="17"/>
      <c r="L52" s="17"/>
      <c r="M52" s="17"/>
    </row>
    <row r="53" spans="1:13" x14ac:dyDescent="0.15">
      <c r="A53" s="17"/>
      <c r="B53" s="17"/>
      <c r="C53" s="17"/>
      <c r="D53" s="17"/>
      <c r="E53" s="17"/>
      <c r="F53" s="17"/>
      <c r="G53" s="17"/>
      <c r="H53" s="17"/>
      <c r="I53" s="17"/>
      <c r="J53" s="17"/>
      <c r="K53" s="17"/>
      <c r="L53" s="17"/>
      <c r="M53" s="17"/>
    </row>
    <row r="54" spans="1:13" x14ac:dyDescent="0.15">
      <c r="A54" s="17"/>
      <c r="B54" s="17"/>
      <c r="C54" s="17"/>
      <c r="D54" s="17"/>
      <c r="E54" s="17"/>
      <c r="F54" s="17"/>
      <c r="G54" s="17"/>
      <c r="H54" s="17"/>
      <c r="I54" s="17"/>
      <c r="J54" s="17"/>
      <c r="K54" s="17"/>
      <c r="L54" s="17"/>
      <c r="M54" s="17"/>
    </row>
    <row r="55" spans="1:13" x14ac:dyDescent="0.15">
      <c r="A55" s="17"/>
      <c r="B55" s="17"/>
      <c r="C55" s="17"/>
      <c r="D55" s="17"/>
      <c r="E55" s="17"/>
      <c r="F55" s="17"/>
      <c r="G55" s="17"/>
      <c r="H55" s="17"/>
      <c r="I55" s="17"/>
      <c r="J55" s="17"/>
      <c r="K55" s="17"/>
      <c r="L55" s="17"/>
      <c r="M55" s="17"/>
    </row>
    <row r="56" spans="1:13" x14ac:dyDescent="0.15">
      <c r="A56" s="17"/>
      <c r="B56" s="17"/>
      <c r="C56" s="17"/>
      <c r="D56" s="17"/>
      <c r="E56" s="17"/>
      <c r="F56" s="17"/>
      <c r="G56" s="17"/>
      <c r="H56" s="17"/>
      <c r="I56" s="17"/>
      <c r="J56" s="17"/>
      <c r="K56" s="17"/>
      <c r="L56" s="17"/>
      <c r="M56" s="17"/>
    </row>
    <row r="57" spans="1:13" x14ac:dyDescent="0.15">
      <c r="A57" s="17"/>
      <c r="B57" s="17"/>
      <c r="C57" s="17"/>
      <c r="D57" s="17"/>
      <c r="E57" s="17"/>
      <c r="F57" s="17"/>
      <c r="G57" s="17"/>
      <c r="H57" s="17"/>
      <c r="I57" s="17"/>
      <c r="J57" s="17"/>
      <c r="K57" s="17"/>
      <c r="L57" s="17"/>
      <c r="M57" s="17"/>
    </row>
    <row r="58" spans="1:13" x14ac:dyDescent="0.15">
      <c r="A58" s="17"/>
      <c r="B58" s="17"/>
      <c r="C58" s="17"/>
      <c r="D58" s="17"/>
      <c r="E58" s="17"/>
      <c r="F58" s="17"/>
      <c r="G58" s="17"/>
      <c r="H58" s="17"/>
      <c r="I58" s="17"/>
      <c r="J58" s="17"/>
      <c r="K58" s="17"/>
      <c r="L58" s="17"/>
      <c r="M58" s="17"/>
    </row>
  </sheetData>
  <mergeCells count="28">
    <mergeCell ref="C25:G25"/>
    <mergeCell ref="S9:U9"/>
    <mergeCell ref="AD28:AE28"/>
    <mergeCell ref="D31:E31"/>
    <mergeCell ref="S10:U10"/>
    <mergeCell ref="L23:M23"/>
    <mergeCell ref="N23:O23"/>
    <mergeCell ref="P23:Q23"/>
    <mergeCell ref="L25:M25"/>
    <mergeCell ref="N25:O25"/>
    <mergeCell ref="P25:Q25"/>
    <mergeCell ref="D28:E28"/>
    <mergeCell ref="D29:E29"/>
    <mergeCell ref="D30:E30"/>
    <mergeCell ref="S11:U11"/>
    <mergeCell ref="D27:E27"/>
    <mergeCell ref="C23:G23"/>
    <mergeCell ref="C24:G24"/>
    <mergeCell ref="V4:Y5"/>
    <mergeCell ref="Q1:U1"/>
    <mergeCell ref="L6:L7"/>
    <mergeCell ref="M6:S7"/>
    <mergeCell ref="H6:H7"/>
    <mergeCell ref="K6:K7"/>
    <mergeCell ref="I6:J7"/>
    <mergeCell ref="B3:S4"/>
    <mergeCell ref="B5:S5"/>
    <mergeCell ref="B6:G7"/>
  </mergeCells>
  <phoneticPr fontId="2"/>
  <pageMargins left="0.78740157480314965" right="0.51181102362204722" top="0.55118110236220474" bottom="0.15748031496062992" header="0.31496062992125984" footer="0.31496062992125984"/>
  <pageSetup paperSize="9" scale="80" orientation="landscape" r:id="rId1"/>
  <ignoredErrors>
    <ignoredError sqref="B6 M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4"/>
  <sheetViews>
    <sheetView workbookViewId="0"/>
  </sheetViews>
  <sheetFormatPr defaultRowHeight="13.5" x14ac:dyDescent="0.15"/>
  <cols>
    <col min="1" max="9" width="9.5" customWidth="1"/>
    <col min="10" max="10" width="10.5" customWidth="1"/>
  </cols>
  <sheetData>
    <row r="1" spans="1:10" ht="22.5" customHeight="1" x14ac:dyDescent="0.15">
      <c r="A1" s="17" t="s">
        <v>218</v>
      </c>
      <c r="B1" s="176"/>
      <c r="C1" s="176"/>
      <c r="D1" s="176"/>
      <c r="E1" s="176"/>
      <c r="F1" s="828" t="s">
        <v>302</v>
      </c>
      <c r="G1" s="828"/>
      <c r="H1" s="828"/>
      <c r="I1" s="828"/>
      <c r="J1" s="828"/>
    </row>
    <row r="2" spans="1:10" ht="22.5" customHeight="1" thickBot="1" x14ac:dyDescent="0.2">
      <c r="A2" s="829" t="s">
        <v>294</v>
      </c>
      <c r="B2" s="829"/>
      <c r="C2" s="829"/>
      <c r="D2" s="829"/>
      <c r="E2" s="829"/>
      <c r="F2" s="829"/>
      <c r="G2" s="829"/>
      <c r="H2" s="829"/>
      <c r="I2" s="829"/>
      <c r="J2" s="829"/>
    </row>
    <row r="3" spans="1:10" ht="20.25" customHeight="1" x14ac:dyDescent="0.15">
      <c r="A3" s="137"/>
      <c r="B3" s="138"/>
      <c r="C3" s="138"/>
      <c r="D3" s="138"/>
      <c r="E3" s="138"/>
      <c r="F3" s="138"/>
      <c r="G3" s="138"/>
      <c r="H3" s="821">
        <f ca="1">TODAY()</f>
        <v>44064</v>
      </c>
      <c r="I3" s="821"/>
      <c r="J3" s="822"/>
    </row>
    <row r="4" spans="1:10" ht="20.25" customHeight="1" x14ac:dyDescent="0.15">
      <c r="A4" s="174" t="s">
        <v>146</v>
      </c>
      <c r="B4" s="192"/>
      <c r="C4" s="192"/>
      <c r="D4" s="140"/>
      <c r="E4" s="140"/>
      <c r="F4" s="140"/>
      <c r="G4" s="140"/>
      <c r="H4" s="140"/>
      <c r="I4" s="140"/>
      <c r="J4" s="141"/>
    </row>
    <row r="5" spans="1:10" ht="20.25" customHeight="1" x14ac:dyDescent="0.15">
      <c r="A5" s="174" t="s">
        <v>147</v>
      </c>
      <c r="B5" s="192"/>
      <c r="C5" s="192"/>
      <c r="D5" s="140"/>
      <c r="E5" s="140"/>
      <c r="F5" s="140"/>
      <c r="G5" s="140"/>
      <c r="H5" s="140"/>
      <c r="I5" s="140"/>
      <c r="J5" s="141"/>
    </row>
    <row r="6" spans="1:10" ht="18" customHeight="1" x14ac:dyDescent="0.15">
      <c r="A6" s="139"/>
      <c r="B6" s="140"/>
      <c r="C6" s="140"/>
      <c r="D6" s="140"/>
      <c r="E6" s="140"/>
      <c r="F6" s="140"/>
      <c r="G6" s="140"/>
      <c r="H6" s="140"/>
      <c r="I6" s="140"/>
      <c r="J6" s="141"/>
    </row>
    <row r="7" spans="1:10" ht="25.5" customHeight="1" x14ac:dyDescent="0.15">
      <c r="A7" s="139"/>
      <c r="B7" s="140"/>
      <c r="C7" s="140"/>
      <c r="D7" s="140"/>
      <c r="E7" s="830" t="s">
        <v>149</v>
      </c>
      <c r="F7" s="830"/>
      <c r="G7" s="831" t="str">
        <f>IF('（A)入力シート'!F14="","",'（A)入力シート'!F14)</f>
        <v/>
      </c>
      <c r="H7" s="831"/>
      <c r="I7" s="831"/>
      <c r="J7" s="832"/>
    </row>
    <row r="8" spans="1:10" ht="25.5" customHeight="1" x14ac:dyDescent="0.15">
      <c r="A8" s="139"/>
      <c r="B8" s="140"/>
      <c r="C8" s="140"/>
      <c r="D8" s="140"/>
      <c r="E8" s="830" t="s">
        <v>151</v>
      </c>
      <c r="F8" s="830"/>
      <c r="G8" s="831" t="str">
        <f>IF('（A)入力シート'!F16="","",'（A)入力シート'!F16)</f>
        <v/>
      </c>
      <c r="H8" s="831"/>
      <c r="I8" s="831"/>
      <c r="J8" s="142" t="s">
        <v>150</v>
      </c>
    </row>
    <row r="9" spans="1:10" ht="25.5" customHeight="1" x14ac:dyDescent="0.15">
      <c r="A9" s="139"/>
      <c r="B9" s="140"/>
      <c r="C9" s="140"/>
      <c r="D9" s="140"/>
      <c r="E9" s="830" t="s">
        <v>56</v>
      </c>
      <c r="F9" s="830"/>
      <c r="G9" s="831" t="str">
        <f>IF('（A)入力シート'!F25="","",'（A)入力シート'!F25)</f>
        <v/>
      </c>
      <c r="H9" s="831"/>
      <c r="I9" s="831"/>
      <c r="J9" s="143"/>
    </row>
    <row r="10" spans="1:10" ht="15" customHeight="1" x14ac:dyDescent="0.15">
      <c r="A10" s="139"/>
      <c r="B10" s="140"/>
      <c r="C10" s="140"/>
      <c r="D10" s="140"/>
      <c r="E10" s="140"/>
      <c r="F10" s="140"/>
      <c r="G10" s="140"/>
      <c r="H10" s="140"/>
      <c r="I10" s="140"/>
      <c r="J10" s="141"/>
    </row>
    <row r="11" spans="1:10" ht="15" customHeight="1" x14ac:dyDescent="0.15">
      <c r="A11" s="139"/>
      <c r="B11" s="140"/>
      <c r="C11" s="140"/>
      <c r="D11" s="140"/>
      <c r="E11" s="140"/>
      <c r="F11" s="140"/>
      <c r="G11" s="140"/>
      <c r="H11" s="140"/>
      <c r="I11" s="140"/>
      <c r="J11" s="141"/>
    </row>
    <row r="12" spans="1:10" ht="21" customHeight="1" x14ac:dyDescent="0.15">
      <c r="A12" s="139"/>
      <c r="B12" s="823" t="s">
        <v>152</v>
      </c>
      <c r="C12" s="823"/>
      <c r="D12" s="823"/>
      <c r="E12" s="823"/>
      <c r="F12" s="823"/>
      <c r="G12" s="823"/>
      <c r="H12" s="823"/>
      <c r="I12" s="823"/>
      <c r="J12" s="141"/>
    </row>
    <row r="13" spans="1:10" ht="15" customHeight="1" x14ac:dyDescent="0.15">
      <c r="A13" s="139"/>
      <c r="B13" s="140"/>
      <c r="C13" s="140"/>
      <c r="D13" s="140"/>
      <c r="E13" s="140"/>
      <c r="F13" s="140"/>
      <c r="G13" s="140"/>
      <c r="H13" s="140"/>
      <c r="I13" s="140"/>
      <c r="J13" s="141"/>
    </row>
    <row r="14" spans="1:10" ht="15" customHeight="1" x14ac:dyDescent="0.15">
      <c r="A14" s="139"/>
      <c r="B14" s="140"/>
      <c r="C14" s="140"/>
      <c r="D14" s="140"/>
      <c r="E14" s="140"/>
      <c r="F14" s="140"/>
      <c r="G14" s="140"/>
      <c r="H14" s="140"/>
      <c r="I14" s="140"/>
      <c r="J14" s="141"/>
    </row>
    <row r="15" spans="1:10" ht="20.25" customHeight="1" x14ac:dyDescent="0.15">
      <c r="A15" s="825" t="s">
        <v>283</v>
      </c>
      <c r="B15" s="826"/>
      <c r="C15" s="826"/>
      <c r="D15" s="826"/>
      <c r="E15" s="826"/>
      <c r="F15" s="826"/>
      <c r="G15" s="826"/>
      <c r="H15" s="826"/>
      <c r="I15" s="826"/>
      <c r="J15" s="827"/>
    </row>
    <row r="16" spans="1:10" ht="15" customHeight="1" x14ac:dyDescent="0.15">
      <c r="A16" s="139"/>
      <c r="B16" s="144"/>
      <c r="C16" s="144"/>
      <c r="D16" s="144"/>
      <c r="E16" s="144"/>
      <c r="F16" s="144"/>
      <c r="G16" s="144"/>
      <c r="H16" s="140"/>
      <c r="I16" s="140"/>
      <c r="J16" s="141"/>
    </row>
    <row r="17" spans="1:10" ht="15" customHeight="1" x14ac:dyDescent="0.15">
      <c r="A17" s="139"/>
      <c r="B17" s="144"/>
      <c r="C17" s="144"/>
      <c r="D17" s="144"/>
      <c r="E17" s="144"/>
      <c r="F17" s="144"/>
      <c r="G17" s="144"/>
      <c r="H17" s="140"/>
      <c r="I17" s="140"/>
      <c r="J17" s="141"/>
    </row>
    <row r="18" spans="1:10" ht="15" customHeight="1" x14ac:dyDescent="0.15">
      <c r="A18" s="139"/>
      <c r="B18" s="144"/>
      <c r="C18" s="144"/>
      <c r="D18" s="144"/>
      <c r="E18" s="144"/>
      <c r="F18" s="144"/>
      <c r="G18" s="144"/>
      <c r="H18" s="140"/>
      <c r="I18" s="140"/>
      <c r="J18" s="141"/>
    </row>
    <row r="19" spans="1:10" ht="27.75" customHeight="1" x14ac:dyDescent="0.15">
      <c r="A19" s="139"/>
      <c r="B19" s="824" t="s">
        <v>176</v>
      </c>
      <c r="C19" s="824"/>
      <c r="D19" s="144"/>
      <c r="E19" s="810" t="s">
        <v>291</v>
      </c>
      <c r="F19" s="810"/>
      <c r="G19" s="811" t="str">
        <f>IF('（A)入力シート'!M66="","",'（A)入力シート'!M66)</f>
        <v>　</v>
      </c>
      <c r="H19" s="811"/>
      <c r="I19" s="140"/>
      <c r="J19" s="141"/>
    </row>
    <row r="20" spans="1:10" ht="15" customHeight="1" x14ac:dyDescent="0.15">
      <c r="A20" s="139"/>
      <c r="B20" s="144"/>
      <c r="C20" s="144"/>
      <c r="D20" s="144"/>
      <c r="E20" s="144"/>
      <c r="F20" s="144"/>
      <c r="G20" s="144"/>
      <c r="H20" s="144"/>
      <c r="I20" s="140"/>
      <c r="J20" s="141"/>
    </row>
    <row r="21" spans="1:10" ht="15" customHeight="1" x14ac:dyDescent="0.15">
      <c r="A21" s="139"/>
      <c r="B21" s="144"/>
      <c r="C21" s="144"/>
      <c r="D21" s="144"/>
      <c r="E21" s="144"/>
      <c r="F21" s="144"/>
      <c r="G21" s="144"/>
      <c r="H21" s="140"/>
      <c r="I21" s="140"/>
      <c r="J21" s="141"/>
    </row>
    <row r="22" spans="1:10" ht="27.75" customHeight="1" x14ac:dyDescent="0.15">
      <c r="A22" s="139"/>
      <c r="B22" s="175" t="s">
        <v>177</v>
      </c>
      <c r="C22" s="144"/>
      <c r="D22" s="144"/>
      <c r="E22" s="144"/>
      <c r="F22" s="144"/>
      <c r="G22" s="144"/>
      <c r="H22" s="140"/>
      <c r="I22" s="140"/>
      <c r="J22" s="141"/>
    </row>
    <row r="23" spans="1:10" ht="15" customHeight="1" thickBot="1" x14ac:dyDescent="0.2">
      <c r="A23" s="139"/>
      <c r="B23" s="144"/>
      <c r="C23" s="144"/>
      <c r="D23" s="144"/>
      <c r="E23" s="144"/>
      <c r="F23" s="144"/>
      <c r="G23" s="144"/>
      <c r="H23" s="140"/>
      <c r="I23" s="140"/>
      <c r="J23" s="141"/>
    </row>
    <row r="24" spans="1:10" ht="15" customHeight="1" x14ac:dyDescent="0.15">
      <c r="A24" s="139"/>
      <c r="B24" s="812" t="str">
        <f>IF('（A)入力シート'!C68="","",'（A)入力シート'!C68)</f>
        <v/>
      </c>
      <c r="C24" s="813"/>
      <c r="D24" s="813"/>
      <c r="E24" s="813"/>
      <c r="F24" s="813"/>
      <c r="G24" s="813"/>
      <c r="H24" s="813"/>
      <c r="I24" s="814"/>
      <c r="J24" s="141"/>
    </row>
    <row r="25" spans="1:10" ht="15" customHeight="1" x14ac:dyDescent="0.15">
      <c r="A25" s="139"/>
      <c r="B25" s="815"/>
      <c r="C25" s="816"/>
      <c r="D25" s="816"/>
      <c r="E25" s="816"/>
      <c r="F25" s="816"/>
      <c r="G25" s="816"/>
      <c r="H25" s="816"/>
      <c r="I25" s="817"/>
      <c r="J25" s="141"/>
    </row>
    <row r="26" spans="1:10" ht="15" customHeight="1" x14ac:dyDescent="0.15">
      <c r="A26" s="139"/>
      <c r="B26" s="815"/>
      <c r="C26" s="816"/>
      <c r="D26" s="816"/>
      <c r="E26" s="816"/>
      <c r="F26" s="816"/>
      <c r="G26" s="816"/>
      <c r="H26" s="816"/>
      <c r="I26" s="817"/>
      <c r="J26" s="141"/>
    </row>
    <row r="27" spans="1:10" ht="15" customHeight="1" x14ac:dyDescent="0.15">
      <c r="A27" s="139"/>
      <c r="B27" s="815"/>
      <c r="C27" s="816"/>
      <c r="D27" s="816"/>
      <c r="E27" s="816"/>
      <c r="F27" s="816"/>
      <c r="G27" s="816"/>
      <c r="H27" s="816"/>
      <c r="I27" s="817"/>
      <c r="J27" s="141"/>
    </row>
    <row r="28" spans="1:10" ht="15" customHeight="1" x14ac:dyDescent="0.15">
      <c r="A28" s="139"/>
      <c r="B28" s="815"/>
      <c r="C28" s="816"/>
      <c r="D28" s="816"/>
      <c r="E28" s="816"/>
      <c r="F28" s="816"/>
      <c r="G28" s="816"/>
      <c r="H28" s="816"/>
      <c r="I28" s="817"/>
      <c r="J28" s="141"/>
    </row>
    <row r="29" spans="1:10" ht="15" customHeight="1" x14ac:dyDescent="0.15">
      <c r="A29" s="139"/>
      <c r="B29" s="815"/>
      <c r="C29" s="816"/>
      <c r="D29" s="816"/>
      <c r="E29" s="816"/>
      <c r="F29" s="816"/>
      <c r="G29" s="816"/>
      <c r="H29" s="816"/>
      <c r="I29" s="817"/>
      <c r="J29" s="141"/>
    </row>
    <row r="30" spans="1:10" ht="15" customHeight="1" x14ac:dyDescent="0.15">
      <c r="A30" s="139"/>
      <c r="B30" s="815"/>
      <c r="C30" s="816"/>
      <c r="D30" s="816"/>
      <c r="E30" s="816"/>
      <c r="F30" s="816"/>
      <c r="G30" s="816"/>
      <c r="H30" s="816"/>
      <c r="I30" s="817"/>
      <c r="J30" s="141"/>
    </row>
    <row r="31" spans="1:10" ht="15" customHeight="1" x14ac:dyDescent="0.15">
      <c r="A31" s="139"/>
      <c r="B31" s="815"/>
      <c r="C31" s="816"/>
      <c r="D31" s="816"/>
      <c r="E31" s="816"/>
      <c r="F31" s="816"/>
      <c r="G31" s="816"/>
      <c r="H31" s="816"/>
      <c r="I31" s="817"/>
      <c r="J31" s="141"/>
    </row>
    <row r="32" spans="1:10" ht="15" customHeight="1" x14ac:dyDescent="0.15">
      <c r="A32" s="139"/>
      <c r="B32" s="815"/>
      <c r="C32" s="816"/>
      <c r="D32" s="816"/>
      <c r="E32" s="816"/>
      <c r="F32" s="816"/>
      <c r="G32" s="816"/>
      <c r="H32" s="816"/>
      <c r="I32" s="817"/>
      <c r="J32" s="141"/>
    </row>
    <row r="33" spans="1:10" ht="15" customHeight="1" thickBot="1" x14ac:dyDescent="0.2">
      <c r="A33" s="139"/>
      <c r="B33" s="818"/>
      <c r="C33" s="819"/>
      <c r="D33" s="819"/>
      <c r="E33" s="819"/>
      <c r="F33" s="819"/>
      <c r="G33" s="819"/>
      <c r="H33" s="819"/>
      <c r="I33" s="820"/>
      <c r="J33" s="141"/>
    </row>
    <row r="34" spans="1:10" ht="15" customHeight="1" x14ac:dyDescent="0.15">
      <c r="A34" s="139"/>
      <c r="B34" s="145"/>
      <c r="C34" s="145"/>
      <c r="D34" s="145"/>
      <c r="E34" s="145"/>
      <c r="F34" s="145"/>
      <c r="G34" s="145"/>
      <c r="H34" s="145"/>
      <c r="I34" s="145"/>
      <c r="J34" s="141"/>
    </row>
    <row r="35" spans="1:10" ht="19.5" customHeight="1" x14ac:dyDescent="0.15">
      <c r="A35" s="139"/>
      <c r="B35" s="171" t="s">
        <v>175</v>
      </c>
      <c r="C35" s="140"/>
      <c r="D35" s="140"/>
      <c r="E35" s="140"/>
      <c r="F35" s="140"/>
      <c r="G35" s="140"/>
      <c r="H35" s="140"/>
      <c r="I35" s="140"/>
      <c r="J35" s="141"/>
    </row>
    <row r="36" spans="1:10" ht="21.75" customHeight="1" x14ac:dyDescent="0.15">
      <c r="A36" s="139"/>
      <c r="B36" s="192" t="s">
        <v>171</v>
      </c>
      <c r="C36" s="172" t="s">
        <v>292</v>
      </c>
      <c r="D36" s="170" t="str">
        <f>IF('（A)入力シート'!H73="","",'（A)入力シート'!H73)</f>
        <v>　</v>
      </c>
      <c r="E36" s="173" t="s">
        <v>213</v>
      </c>
      <c r="F36" s="170" t="str">
        <f>IF('（A)入力シート'!K73="","",'（A)入力シート'!K73)</f>
        <v>　</v>
      </c>
      <c r="G36" s="173" t="s">
        <v>170</v>
      </c>
      <c r="H36" s="170" t="str">
        <f>IF('（A)入力シート'!M73="","",'（A)入力シート'!M73)</f>
        <v>　</v>
      </c>
      <c r="I36" s="173" t="s">
        <v>173</v>
      </c>
      <c r="J36" s="141"/>
    </row>
    <row r="37" spans="1:10" ht="21.75" customHeight="1" x14ac:dyDescent="0.15">
      <c r="A37" s="139"/>
      <c r="B37" s="140" t="s">
        <v>172</v>
      </c>
      <c r="C37" s="172" t="s">
        <v>292</v>
      </c>
      <c r="D37" s="170" t="str">
        <f>IF('（A)入力シート'!H74="","",'（A)入力シート'!H74)</f>
        <v>　</v>
      </c>
      <c r="E37" s="173" t="s">
        <v>213</v>
      </c>
      <c r="F37" s="170" t="str">
        <f>IF('（A)入力シート'!K74="","",'（A)入力シート'!K74)</f>
        <v>　</v>
      </c>
      <c r="G37" s="173" t="s">
        <v>170</v>
      </c>
      <c r="H37" s="170" t="str">
        <f>IF('（A)入力シート'!M74="","",'（A)入力シート'!M74)</f>
        <v>　</v>
      </c>
      <c r="I37" s="173" t="s">
        <v>173</v>
      </c>
      <c r="J37" s="141"/>
    </row>
    <row r="38" spans="1:10" ht="15" customHeight="1" thickBot="1" x14ac:dyDescent="0.2">
      <c r="A38" s="146"/>
      <c r="B38" s="147"/>
      <c r="C38" s="147"/>
      <c r="D38" s="147"/>
      <c r="E38" s="147"/>
      <c r="F38" s="147"/>
      <c r="G38" s="147"/>
      <c r="H38" s="147"/>
      <c r="I38" s="147"/>
      <c r="J38" s="148"/>
    </row>
    <row r="39" spans="1:10" ht="21" customHeight="1" x14ac:dyDescent="0.15">
      <c r="A39" s="17"/>
      <c r="B39" s="17"/>
      <c r="C39" s="17"/>
      <c r="D39" s="17"/>
      <c r="E39" s="17"/>
      <c r="F39" s="17"/>
      <c r="G39" s="17"/>
      <c r="H39" s="17"/>
      <c r="I39" s="17"/>
      <c r="J39" s="17"/>
    </row>
    <row r="40" spans="1:10" ht="23.25" customHeight="1" x14ac:dyDescent="0.15">
      <c r="A40" s="14" t="s">
        <v>180</v>
      </c>
      <c r="B40" s="17"/>
      <c r="C40" s="17"/>
      <c r="D40" s="17"/>
      <c r="E40" s="17"/>
      <c r="F40" s="17"/>
      <c r="G40" s="17"/>
      <c r="H40" s="17"/>
      <c r="I40" s="17"/>
      <c r="J40" s="17"/>
    </row>
    <row r="41" spans="1:10" ht="23.25" customHeight="1" x14ac:dyDescent="0.15">
      <c r="A41" s="17" t="s">
        <v>181</v>
      </c>
      <c r="B41" s="17"/>
      <c r="C41" s="17"/>
      <c r="D41" s="17"/>
      <c r="E41" s="17"/>
      <c r="F41" s="17"/>
      <c r="G41" s="17"/>
      <c r="H41" s="17"/>
      <c r="I41" s="17"/>
      <c r="J41" s="17"/>
    </row>
    <row r="42" spans="1:10" ht="23.25" customHeight="1" x14ac:dyDescent="0.15">
      <c r="A42" s="17" t="s">
        <v>206</v>
      </c>
      <c r="B42" s="17"/>
      <c r="C42" s="17"/>
      <c r="D42" s="17"/>
      <c r="E42" s="17"/>
      <c r="F42" s="17"/>
      <c r="G42" s="17"/>
      <c r="H42" s="17"/>
      <c r="I42" s="17"/>
      <c r="J42" s="17"/>
    </row>
    <row r="43" spans="1:10" ht="23.25" customHeight="1" x14ac:dyDescent="0.15">
      <c r="A43" s="17" t="s">
        <v>227</v>
      </c>
      <c r="B43" s="17"/>
      <c r="C43" s="17"/>
      <c r="D43" s="17"/>
      <c r="E43" s="17"/>
      <c r="F43" s="17"/>
      <c r="G43" s="17"/>
      <c r="H43" s="17"/>
      <c r="I43" s="17"/>
      <c r="J43" s="17"/>
    </row>
    <row r="44" spans="1:10" ht="23.25" customHeight="1" x14ac:dyDescent="0.15">
      <c r="A44" s="17" t="s">
        <v>228</v>
      </c>
      <c r="B44" s="17"/>
      <c r="C44" s="17"/>
      <c r="D44" s="17"/>
      <c r="E44" s="17"/>
      <c r="F44" s="17"/>
      <c r="G44" s="17"/>
      <c r="H44" s="17"/>
      <c r="I44" s="17"/>
      <c r="J44" s="17"/>
    </row>
  </sheetData>
  <sheetProtection password="93A5" sheet="1" objects="1" scenarios="1"/>
  <mergeCells count="15">
    <mergeCell ref="F1:J1"/>
    <mergeCell ref="A2:J2"/>
    <mergeCell ref="E7:F7"/>
    <mergeCell ref="E8:F8"/>
    <mergeCell ref="E9:F9"/>
    <mergeCell ref="G7:J7"/>
    <mergeCell ref="G8:I8"/>
    <mergeCell ref="G9:I9"/>
    <mergeCell ref="E19:F19"/>
    <mergeCell ref="G19:H19"/>
    <mergeCell ref="B24:I33"/>
    <mergeCell ref="H3:J3"/>
    <mergeCell ref="B12:I12"/>
    <mergeCell ref="B19:C19"/>
    <mergeCell ref="A15:J15"/>
  </mergeCells>
  <phoneticPr fontId="2"/>
  <pageMargins left="0.70866141732283472" right="0.31496062992125984"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
  <sheetViews>
    <sheetView workbookViewId="0">
      <selection activeCell="A2" sqref="A2"/>
    </sheetView>
  </sheetViews>
  <sheetFormatPr defaultRowHeight="13.5" x14ac:dyDescent="0.15"/>
  <cols>
    <col min="2" max="2" width="32.875" customWidth="1"/>
    <col min="3" max="3" width="15.875" customWidth="1"/>
    <col min="4" max="4" width="17.25" customWidth="1"/>
    <col min="5" max="5" width="22" customWidth="1"/>
    <col min="6" max="6" width="21" customWidth="1"/>
    <col min="7" max="7" width="63.875" customWidth="1"/>
  </cols>
  <sheetData>
    <row r="1" spans="1:7" ht="21.75" customHeight="1" x14ac:dyDescent="0.15">
      <c r="A1" s="185" t="s">
        <v>207</v>
      </c>
      <c r="B1" s="185" t="s">
        <v>208</v>
      </c>
      <c r="C1" s="833" t="s">
        <v>209</v>
      </c>
      <c r="D1" s="833"/>
      <c r="E1" s="185" t="s">
        <v>210</v>
      </c>
      <c r="F1" s="185" t="s">
        <v>211</v>
      </c>
      <c r="G1" s="185" t="s">
        <v>212</v>
      </c>
    </row>
    <row r="2" spans="1:7" ht="47.25" customHeight="1" x14ac:dyDescent="0.15">
      <c r="A2" s="182">
        <v>1</v>
      </c>
      <c r="B2" s="187">
        <f>'（A)入力シート'!F14</f>
        <v>0</v>
      </c>
      <c r="C2" s="186" t="s">
        <v>293</v>
      </c>
      <c r="D2" s="182" t="str">
        <f>'（A)入力シート'!M66</f>
        <v>　</v>
      </c>
      <c r="E2" s="182">
        <f>'（A)入力シート'!F25</f>
        <v>0</v>
      </c>
      <c r="F2" s="182">
        <f>'（A)入力シート'!F26</f>
        <v>0</v>
      </c>
      <c r="G2" s="188">
        <f>'（A)入力シート'!C68</f>
        <v>0</v>
      </c>
    </row>
  </sheetData>
  <sheetProtection password="93A5" sheet="1" objects="1" scenarios="1"/>
  <mergeCells count="1">
    <mergeCell ref="C1:D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（A)入力シート</vt:lpstr>
      <vt:lpstr>入力例</vt:lpstr>
      <vt:lpstr>(C)申込書（印刷）</vt:lpstr>
      <vt:lpstr>(D)アナウンス原稿（印刷）</vt:lpstr>
      <vt:lpstr>(E)ステージ配置図（入力・印刷）</vt:lpstr>
      <vt:lpstr>(F)出演順調整申請書（印刷）</vt:lpstr>
      <vt:lpstr>事務局作業用①</vt:lpstr>
      <vt:lpstr>'(C)申込書（印刷）'!Print_Area</vt:lpstr>
      <vt:lpstr>'(D)アナウンス原稿（印刷）'!Print_Area</vt:lpstr>
      <vt:lpstr>'(E)ステージ配置図（入力・印刷）'!Print_Area</vt:lpstr>
      <vt:lpstr>'(F)出演順調整申請書（印刷）'!Print_Area</vt:lpstr>
      <vt:lpstr>イケマ_カズコ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2020-07-08T03:18:47Z</cp:lastPrinted>
  <dcterms:created xsi:type="dcterms:W3CDTF">2019-02-27T02:49:53Z</dcterms:created>
  <dcterms:modified xsi:type="dcterms:W3CDTF">2020-08-21T03:56:51Z</dcterms:modified>
</cp:coreProperties>
</file>