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2013\Desktop\"/>
    </mc:Choice>
  </mc:AlternateContent>
  <xr:revisionPtr revIDLastSave="0" documentId="8_{54D5003D-4BF8-4172-A6B6-9D142FF40C26}" xr6:coauthVersionLast="47" xr6:coauthVersionMax="47" xr10:uidLastSave="{00000000-0000-0000-0000-000000000000}"/>
  <bookViews>
    <workbookView xWindow="-108" yWindow="-108" windowWidth="23256" windowHeight="12456" xr2:uid="{37D93F68-45D1-46F8-9497-F637F50CE2AD}"/>
  </bookViews>
  <sheets>
    <sheet name="基本情報" sheetId="5" r:id="rId1"/>
    <sheet name="入力欄" sheetId="2" r:id="rId2"/>
    <sheet name="申込書" sheetId="1" r:id="rId3"/>
    <sheet name="アナウンス原稿" sheetId="3" r:id="rId4"/>
    <sheet name="メドレー・組曲の曲目届け" sheetId="4" r:id="rId5"/>
  </sheets>
  <externalReferences>
    <externalReference r:id="rId6"/>
  </externalReferences>
  <definedNames>
    <definedName name="■課題曲">[1]設定!$O$65:$O$68</definedName>
    <definedName name="■基本情報" localSheetId="0">基本情報!$D$7:$D$21</definedName>
    <definedName name="■参加者名簿">[1]原稿入力用!#REF!</definedName>
    <definedName name="■参加部門リスト">[1]設定!$G$35:$G$41</definedName>
    <definedName name="■参加部門選択肢リスト">[1]設定!$G$27:$G$29</definedName>
    <definedName name="■参加部門選択肢数">[1]設定!$G$31:$G$33</definedName>
    <definedName name="■参加料">[1]設定!$S$71:$S$75</definedName>
    <definedName name="■氏名掲載">[1]設定!$AE$98:$AF$102</definedName>
    <definedName name="■部門名称リスト">[1]設定!$K$57:$K$59</definedName>
    <definedName name="◆委任状">#REF!</definedName>
    <definedName name="◆基本情報">[1]申込書!$D$12,[1]申込書!$D$13,[1]申込書!$E$15,[1]申込書!$E$17,[1]申込書!$E$18,[1]申込書!$E$19,[1]申込書!$E$21,[1]申込書!$J$21,[1]申込書!$E$22,[1]申込書!$J$22,[1]申込書!$D$23,[1]申込書!$E$24,[1]申込書!$I$24,[1]申込書!$E$45,[1]申込書!$J$45,[1]申込書!$D$48,[1]申込書!$E$49,[1]申込書!$D$52</definedName>
    <definedName name="◆曲情報1">[1]申込書!$D$25,[1]申込書!$E$26,[1]申込書!$E$27,[1]申込書!$E$28,[1]申込書!$E$29,[1]申込書!$E$30,[1]申込書!$E$31,[1]申込書!$E$32,[1]申込書!$H$32,[1]申込書!$E$33,[1]申込書!$E$34,[1]申込書!$D$37,[1]申込書!$E$38,[1]申込書!$E$44,[1]申込書!$H$44</definedName>
    <definedName name="◆曲情報２">[1]原稿入力用!$D$8,[1]原稿入力用!$M$8,[1]原稿入力用!$D$13,[1]原稿入力用!$M$13,[1]原稿入力用!$M$16</definedName>
    <definedName name="◆係希望">#REF!</definedName>
    <definedName name="◆係通信欄">#REF!</definedName>
    <definedName name="★県№">[1]設定!$K$46</definedName>
    <definedName name="★参加料表示">[1]設定!$S$77</definedName>
    <definedName name="★参照表示">入力欄!$A$1</definedName>
    <definedName name="★年度">[1]設定!$G$16</definedName>
    <definedName name="★範囲切り替え">[1]設定!$K$61</definedName>
    <definedName name="★部門№">[1]設定!$G$25</definedName>
    <definedName name="_xlnm.Print_Area" localSheetId="3">アナウンス原稿!$B$1:$D$20</definedName>
    <definedName name="_xlnm.Print_Area" localSheetId="2">申込書!$B$1:$D$29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7" i="2" l="1"/>
  <c r="D14" i="1" s="1"/>
  <c r="D24" i="2"/>
  <c r="B13" i="1" s="1"/>
  <c r="D26" i="2"/>
  <c r="C28" i="1" s="1"/>
  <c r="D29" i="2"/>
  <c r="D16" i="1" s="1"/>
  <c r="D28" i="2"/>
  <c r="D15" i="1" s="1"/>
  <c r="D25" i="2"/>
  <c r="D23" i="2"/>
  <c r="B12" i="1" s="1"/>
  <c r="D21" i="2"/>
  <c r="B10" i="1" s="1"/>
  <c r="D22" i="2"/>
  <c r="B11" i="1" s="1"/>
  <c r="C63" i="4"/>
  <c r="E20" i="5"/>
  <c r="E19" i="5"/>
  <c r="E18" i="5"/>
  <c r="E17" i="5"/>
  <c r="E16" i="5"/>
  <c r="E12" i="5"/>
  <c r="E7" i="5"/>
  <c r="A22" i="4"/>
  <c r="A42" i="4" s="1"/>
  <c r="C23" i="4"/>
  <c r="B20" i="4"/>
  <c r="D17" i="3"/>
  <c r="D16" i="3"/>
  <c r="D15" i="3"/>
  <c r="D14" i="3"/>
  <c r="D13" i="3"/>
  <c r="D12" i="3"/>
  <c r="B17" i="3"/>
  <c r="B16" i="3"/>
  <c r="B15" i="3"/>
  <c r="B14" i="3"/>
  <c r="B13" i="3"/>
  <c r="B12" i="3"/>
  <c r="D11" i="3"/>
  <c r="D10" i="3"/>
  <c r="B11" i="3"/>
  <c r="B10" i="3"/>
  <c r="C7" i="3"/>
  <c r="C6" i="3"/>
  <c r="C5" i="3"/>
  <c r="C27" i="1"/>
  <c r="D22" i="1"/>
  <c r="D21" i="1"/>
  <c r="D20" i="1"/>
  <c r="C22" i="1"/>
  <c r="C21" i="1"/>
  <c r="C20" i="1"/>
  <c r="B22" i="1"/>
  <c r="B21" i="1"/>
  <c r="B20" i="1"/>
  <c r="D19" i="1"/>
  <c r="C19" i="1"/>
  <c r="B19" i="1"/>
  <c r="C8" i="1"/>
  <c r="C7" i="1"/>
  <c r="A44" i="2"/>
  <c r="A49" i="2" s="1"/>
  <c r="A54" i="2" s="1"/>
  <c r="A43" i="2"/>
  <c r="A48" i="2" s="1"/>
  <c r="A53" i="2" s="1"/>
  <c r="A42" i="2"/>
  <c r="A47" i="2" s="1"/>
  <c r="A52" i="2" s="1"/>
  <c r="A41" i="2"/>
  <c r="A46" i="2" s="1"/>
  <c r="A51" i="2" s="1"/>
  <c r="A40" i="2"/>
  <c r="A45" i="2" s="1"/>
  <c r="A50" i="2" s="1"/>
  <c r="A1" i="4"/>
  <c r="C43" i="4" l="1"/>
  <c r="B6" i="1"/>
  <c r="C4" i="3"/>
  <c r="C3" i="4"/>
  <c r="B23" i="5"/>
  <c r="A62" i="4"/>
  <c r="A61" i="4" s="1"/>
  <c r="B60" i="4"/>
  <c r="A41" i="4"/>
  <c r="A21" i="4"/>
  <c r="B40" i="4"/>
</calcChain>
</file>

<file path=xl/sharedStrings.xml><?xml version="1.0" encoding="utf-8"?>
<sst xmlns="http://schemas.openxmlformats.org/spreadsheetml/2006/main" count="243" uniqueCount="113">
  <si>
    <t>参加人数（指揮者を除く）</t>
  </si>
  <si>
    <t>参加団体責任者氏名・住所・連絡先</t>
  </si>
  <si>
    <t>演奏曲目（全て原綴りで書いてください）</t>
  </si>
  <si>
    <t>曲　　目</t>
  </si>
  <si>
    <t>作曲者名</t>
  </si>
  <si>
    <t xml:space="preserve"> 編曲者名</t>
  </si>
  <si>
    <t xml:space="preserve">  高知県吹奏楽連盟理事長　様</t>
  </si>
  <si>
    <t>勤務先電話</t>
    <rPh sb="0" eb="3">
      <t>キンムサキ</t>
    </rPh>
    <rPh sb="3" eb="5">
      <t>デンワ</t>
    </rPh>
    <phoneticPr fontId="2"/>
  </si>
  <si>
    <t>自宅電話</t>
    <rPh sb="0" eb="2">
      <t>ジタク</t>
    </rPh>
    <rPh sb="2" eb="4">
      <t>デンワ</t>
    </rPh>
    <phoneticPr fontId="2"/>
  </si>
  <si>
    <t>団体名１</t>
    <rPh sb="0" eb="2">
      <t>ダンタイ</t>
    </rPh>
    <rPh sb="2" eb="3">
      <t>メイ</t>
    </rPh>
    <phoneticPr fontId="2"/>
  </si>
  <si>
    <t>団体名２</t>
    <rPh sb="0" eb="2">
      <t>ダンタイ</t>
    </rPh>
    <rPh sb="2" eb="3">
      <t>メイ</t>
    </rPh>
    <phoneticPr fontId="2"/>
  </si>
  <si>
    <t>団体名３</t>
    <rPh sb="0" eb="2">
      <t>ダンタイ</t>
    </rPh>
    <rPh sb="2" eb="3">
      <t>メイ</t>
    </rPh>
    <phoneticPr fontId="2"/>
  </si>
  <si>
    <t>団体名４</t>
    <rPh sb="0" eb="2">
      <t>ダンタイ</t>
    </rPh>
    <rPh sb="2" eb="3">
      <t>メイ</t>
    </rPh>
    <phoneticPr fontId="2"/>
  </si>
  <si>
    <t>団体名５</t>
    <rPh sb="0" eb="2">
      <t>ダンタイ</t>
    </rPh>
    <rPh sb="2" eb="3">
      <t>メイ</t>
    </rPh>
    <phoneticPr fontId="2"/>
  </si>
  <si>
    <t>団体名６</t>
    <rPh sb="0" eb="2">
      <t>ダンタイ</t>
    </rPh>
    <rPh sb="2" eb="3">
      <t>メイ</t>
    </rPh>
    <phoneticPr fontId="2"/>
  </si>
  <si>
    <t>団体名７</t>
    <rPh sb="0" eb="2">
      <t>ダンタイ</t>
    </rPh>
    <rPh sb="2" eb="3">
      <t>メイ</t>
    </rPh>
    <phoneticPr fontId="2"/>
  </si>
  <si>
    <t>参加人数（指揮者を除く）</t>
    <rPh sb="0" eb="2">
      <t>サンカ</t>
    </rPh>
    <rPh sb="2" eb="4">
      <t>ニンズウ</t>
    </rPh>
    <rPh sb="5" eb="8">
      <t>シキシャ</t>
    </rPh>
    <rPh sb="9" eb="10">
      <t>ノゾ</t>
    </rPh>
    <phoneticPr fontId="2"/>
  </si>
  <si>
    <t>作曲者名</t>
    <rPh sb="0" eb="3">
      <t>サッキョクシャ</t>
    </rPh>
    <rPh sb="3" eb="4">
      <t>メイ</t>
    </rPh>
    <phoneticPr fontId="2"/>
  </si>
  <si>
    <t>編曲者名</t>
    <rPh sb="0" eb="3">
      <t>ヘンキョクシャ</t>
    </rPh>
    <rPh sb="3" eb="4">
      <t>メイ</t>
    </rPh>
    <phoneticPr fontId="2"/>
  </si>
  <si>
    <t>住所１</t>
    <rPh sb="0" eb="2">
      <t>ジュウショ</t>
    </rPh>
    <phoneticPr fontId="2"/>
  </si>
  <si>
    <t>団体責任者氏名</t>
    <rPh sb="0" eb="2">
      <t>ダンタイ</t>
    </rPh>
    <rPh sb="2" eb="5">
      <t>セキニンシャ</t>
    </rPh>
    <rPh sb="5" eb="7">
      <t>シメイ</t>
    </rPh>
    <phoneticPr fontId="2"/>
  </si>
  <si>
    <t>自宅電話　（　　　　　　　〃　　　　　　　）</t>
    <rPh sb="0" eb="2">
      <t>ジタク</t>
    </rPh>
    <rPh sb="2" eb="4">
      <t>デンワ</t>
    </rPh>
    <phoneticPr fontId="2"/>
  </si>
  <si>
    <t>携帯電話　（　　　　　　　〃　　　　　　　）</t>
    <rPh sb="0" eb="2">
      <t>ケイタイ</t>
    </rPh>
    <rPh sb="2" eb="4">
      <t>デンワ</t>
    </rPh>
    <phoneticPr fontId="2"/>
  </si>
  <si>
    <t>曲目</t>
    <rPh sb="0" eb="2">
      <t>キョクモク</t>
    </rPh>
    <phoneticPr fontId="2"/>
  </si>
  <si>
    <t>プログラム原稿・アナウンス原稿</t>
  </si>
  <si>
    <t>外国曲の場合、プログラムには曲目、作曲者名ともに原綴りで掲載しますが、</t>
  </si>
  <si>
    <t>参加団体名</t>
    <rPh sb="0" eb="2">
      <t>サンカ</t>
    </rPh>
    <rPh sb="2" eb="5">
      <t>ダンタイメイ</t>
    </rPh>
    <phoneticPr fontId="2"/>
  </si>
  <si>
    <t>参加人数</t>
    <rPh sb="0" eb="2">
      <t>サンカ</t>
    </rPh>
    <rPh sb="2" eb="4">
      <t>ニンズウ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</si>
  <si>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</si>
  <si>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</si>
  <si>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出版社名</t>
    <rPh sb="0" eb="4">
      <t>シュッパンシャメイ</t>
    </rPh>
    <phoneticPr fontId="2"/>
  </si>
  <si>
    <t>演奏時間</t>
    <rPh sb="0" eb="2">
      <t>エンソウ</t>
    </rPh>
    <rPh sb="2" eb="4">
      <t>ジカン</t>
    </rPh>
    <phoneticPr fontId="2"/>
  </si>
  <si>
    <t>メドレー曲名
組曲名</t>
    <rPh sb="4" eb="6">
      <t>キョクメイ</t>
    </rPh>
    <rPh sb="7" eb="9">
      <t>クミキョク</t>
    </rPh>
    <rPh sb="9" eb="10">
      <t>メイ</t>
    </rPh>
    <phoneticPr fontId="2"/>
  </si>
  <si>
    <t>メドレーおよび組曲の中の各曲目について記入してください。（演奏順に）</t>
  </si>
  <si>
    <t>演奏曲１
（全て原綴りで入力）</t>
    <rPh sb="0" eb="2">
      <t>エンソウ</t>
    </rPh>
    <rPh sb="2" eb="3">
      <t>キョク</t>
    </rPh>
    <rPh sb="7" eb="8">
      <t>スベ</t>
    </rPh>
    <rPh sb="9" eb="10">
      <t>ゲン</t>
    </rPh>
    <rPh sb="10" eb="11">
      <t>ツヅ</t>
    </rPh>
    <rPh sb="13" eb="15">
      <t>ニュウリョク</t>
    </rPh>
    <phoneticPr fontId="2"/>
  </si>
  <si>
    <t>作曲者名</t>
    <phoneticPr fontId="2"/>
  </si>
  <si>
    <t>演奏曲２
（全て原綴りで入力）</t>
    <rPh sb="0" eb="2">
      <t>エンソウ</t>
    </rPh>
    <rPh sb="2" eb="3">
      <t>キョク</t>
    </rPh>
    <rPh sb="7" eb="8">
      <t>スベ</t>
    </rPh>
    <rPh sb="9" eb="10">
      <t>ゲン</t>
    </rPh>
    <rPh sb="10" eb="11">
      <t>ツヅ</t>
    </rPh>
    <rPh sb="13" eb="15">
      <t>ニュウリョク</t>
    </rPh>
    <phoneticPr fontId="2"/>
  </si>
  <si>
    <t>演奏曲３
（全て原綴りで入力）</t>
    <rPh sb="0" eb="2">
      <t>エンソウ</t>
    </rPh>
    <rPh sb="2" eb="3">
      <t>キョク</t>
    </rPh>
    <rPh sb="7" eb="8">
      <t>スベ</t>
    </rPh>
    <rPh sb="9" eb="10">
      <t>ゲン</t>
    </rPh>
    <rPh sb="10" eb="11">
      <t>ツヅ</t>
    </rPh>
    <rPh sb="13" eb="15">
      <t>ニュウリョク</t>
    </rPh>
    <phoneticPr fontId="2"/>
  </si>
  <si>
    <t>演奏曲４
（全て原綴りで入力）</t>
    <rPh sb="0" eb="2">
      <t>エンソウ</t>
    </rPh>
    <rPh sb="2" eb="3">
      <t>キョク</t>
    </rPh>
    <rPh sb="7" eb="8">
      <t>スベ</t>
    </rPh>
    <rPh sb="9" eb="10">
      <t>ゲン</t>
    </rPh>
    <rPh sb="10" eb="11">
      <t>ツヅ</t>
    </rPh>
    <rPh sb="13" eb="15">
      <t>ニュウリョク</t>
    </rPh>
    <phoneticPr fontId="2"/>
  </si>
  <si>
    <t>各団体名</t>
    <rPh sb="0" eb="3">
      <t>カクダンタイ</t>
    </rPh>
    <rPh sb="3" eb="4">
      <t>メイ</t>
    </rPh>
    <phoneticPr fontId="2"/>
  </si>
  <si>
    <t>指揮者名</t>
    <phoneticPr fontId="2"/>
  </si>
  <si>
    <t>参加団体名
（合同演奏は合同でのバンド名）</t>
    <rPh sb="0" eb="2">
      <t>サンカ</t>
    </rPh>
    <rPh sb="2" eb="5">
      <t>ダンタイメイ</t>
    </rPh>
    <rPh sb="7" eb="9">
      <t>ゴウドウ</t>
    </rPh>
    <rPh sb="9" eb="11">
      <t>エンソウ</t>
    </rPh>
    <rPh sb="12" eb="14">
      <t>ゴウドウ</t>
    </rPh>
    <rPh sb="19" eb="20">
      <t>メイ</t>
    </rPh>
    <phoneticPr fontId="2"/>
  </si>
  <si>
    <t>合同演奏する団体数
（▼を押して選択）</t>
    <rPh sb="0" eb="2">
      <t>ゴウドウ</t>
    </rPh>
    <rPh sb="2" eb="4">
      <t>エンソウ</t>
    </rPh>
    <rPh sb="6" eb="9">
      <t>ダンタイスウ</t>
    </rPh>
    <phoneticPr fontId="2"/>
  </si>
  <si>
    <t>演奏曲数
（▼を押して選択）</t>
    <rPh sb="0" eb="2">
      <t>エンソウ</t>
    </rPh>
    <rPh sb="2" eb="4">
      <t>キョクスウ</t>
    </rPh>
    <phoneticPr fontId="2"/>
  </si>
  <si>
    <t>学校名
（一般は団体名）</t>
    <rPh sb="0" eb="3">
      <t>ガッコウメイ</t>
    </rPh>
    <rPh sb="5" eb="7">
      <t>イッパン</t>
    </rPh>
    <rPh sb="8" eb="11">
      <t>ダンタイメイ</t>
    </rPh>
    <phoneticPr fontId="2"/>
  </si>
  <si>
    <t>学校長名
（一般は団体長名）</t>
    <rPh sb="0" eb="3">
      <t>ガッコウチョウ</t>
    </rPh>
    <rPh sb="3" eb="4">
      <t>メイ</t>
    </rPh>
    <rPh sb="6" eb="8">
      <t>イッパン</t>
    </rPh>
    <rPh sb="9" eb="11">
      <t>ダンタイ</t>
    </rPh>
    <rPh sb="11" eb="12">
      <t>チョウ</t>
    </rPh>
    <rPh sb="12" eb="13">
      <t>メイ</t>
    </rPh>
    <phoneticPr fontId="2"/>
  </si>
  <si>
    <t>（フリガナ）</t>
    <phoneticPr fontId="2"/>
  </si>
  <si>
    <t>（フリガナ）</t>
    <phoneticPr fontId="2"/>
  </si>
  <si>
    <t>曲　　目</t>
    <phoneticPr fontId="2"/>
  </si>
  <si>
    <t>参加団体責任者氏名・住所・連絡先等</t>
    <rPh sb="0" eb="2">
      <t>サンカ</t>
    </rPh>
    <rPh sb="2" eb="4">
      <t>ダンタイ</t>
    </rPh>
    <rPh sb="4" eb="7">
      <t>セキニンシャ</t>
    </rPh>
    <rPh sb="7" eb="9">
      <t>シメイ</t>
    </rPh>
    <rPh sb="10" eb="12">
      <t>ジュウショ</t>
    </rPh>
    <rPh sb="13" eb="16">
      <t>レンラクサキ</t>
    </rPh>
    <rPh sb="16" eb="17">
      <t>トウ</t>
    </rPh>
    <phoneticPr fontId="2"/>
  </si>
  <si>
    <t>団体名・参加部門等</t>
    <rPh sb="0" eb="3">
      <t>ダンタイメイ</t>
    </rPh>
    <rPh sb="4" eb="6">
      <t>サンカ</t>
    </rPh>
    <rPh sb="6" eb="8">
      <t>ブモン</t>
    </rPh>
    <rPh sb="8" eb="9">
      <t>トウ</t>
    </rPh>
    <phoneticPr fontId="2"/>
  </si>
  <si>
    <t>団体代表者・学校長</t>
    <phoneticPr fontId="2"/>
  </si>
  <si>
    <t>参加団体名（合同演奏の団体はその参加団体名も記入してください）</t>
  </si>
  <si>
    <t>携帯電話</t>
  </si>
  <si>
    <t>参加部門
（単独か合同かを ▼を押して選択）</t>
    <phoneticPr fontId="2"/>
  </si>
  <si>
    <t>参加部門（該当の部門を○で囲む）</t>
    <rPh sb="13" eb="14">
      <t>カコ</t>
    </rPh>
    <phoneticPr fontId="2"/>
  </si>
  <si>
    <t>指揮者名</t>
    <rPh sb="0" eb="3">
      <t>シキシャ</t>
    </rPh>
    <rPh sb="3" eb="4">
      <t>メイ</t>
    </rPh>
    <phoneticPr fontId="2"/>
  </si>
  <si>
    <t>（フリガナ）</t>
  </si>
  <si>
    <t>（フリガナ）</t>
    <phoneticPr fontId="2"/>
  </si>
  <si>
    <t>曲　　目</t>
    <phoneticPr fontId="2"/>
  </si>
  <si>
    <t>アナウンスの都合上，ふりがなをお願いいたします。</t>
    <phoneticPr fontId="2"/>
  </si>
  <si>
    <t>メドレーを演奏しない場合は、入力はここで終了です。</t>
    <rPh sb="5" eb="7">
      <t>エンソウ</t>
    </rPh>
    <rPh sb="10" eb="12">
      <t>バアイ</t>
    </rPh>
    <rPh sb="14" eb="16">
      <t>ニュウリョク</t>
    </rPh>
    <rPh sb="20" eb="22">
      <t>シュウリョウ</t>
    </rPh>
    <phoneticPr fontId="2"/>
  </si>
  <si>
    <t>メドレーを演奏する場合は、「メドレー・組曲の曲目届け」シートに直接入力して下さい。</t>
    <rPh sb="5" eb="7">
      <t>エンソウ</t>
    </rPh>
    <rPh sb="9" eb="11">
      <t>バアイ</t>
    </rPh>
    <rPh sb="19" eb="21">
      <t>クミキョク</t>
    </rPh>
    <rPh sb="22" eb="24">
      <t>キョクモク</t>
    </rPh>
    <rPh sb="24" eb="25">
      <t>トド</t>
    </rPh>
    <rPh sb="31" eb="33">
      <t>チョクセツ</t>
    </rPh>
    <rPh sb="33" eb="35">
      <t>ニュウリョク</t>
    </rPh>
    <rPh sb="37" eb="38">
      <t>クダ</t>
    </rPh>
    <phoneticPr fontId="2"/>
  </si>
  <si>
    <t>ファイル名を団体名（例　「土佐海中.xls」）のように変更して送信して下さい。</t>
    <rPh sb="4" eb="5">
      <t>メイ</t>
    </rPh>
    <rPh sb="6" eb="9">
      <t>ダンタイメイ</t>
    </rPh>
    <rPh sb="10" eb="11">
      <t>レイ</t>
    </rPh>
    <rPh sb="13" eb="15">
      <t>トサ</t>
    </rPh>
    <rPh sb="15" eb="16">
      <t>ウミ</t>
    </rPh>
    <rPh sb="16" eb="17">
      <t>チュウ</t>
    </rPh>
    <rPh sb="27" eb="29">
      <t>ヘンコウ</t>
    </rPh>
    <rPh sb="31" eb="33">
      <t>ソウシン</t>
    </rPh>
    <rPh sb="35" eb="36">
      <t>クダ</t>
    </rPh>
    <phoneticPr fontId="2"/>
  </si>
  <si>
    <t>指揮者名・演奏曲等（指揮者が複数の場合は、　　・　　で区切って入力）</t>
    <rPh sb="0" eb="3">
      <t>シキシャ</t>
    </rPh>
    <rPh sb="3" eb="4">
      <t>メイ</t>
    </rPh>
    <rPh sb="5" eb="7">
      <t>エンソウ</t>
    </rPh>
    <rPh sb="7" eb="8">
      <t>キョク</t>
    </rPh>
    <rPh sb="8" eb="9">
      <t>トウ</t>
    </rPh>
    <rPh sb="10" eb="13">
      <t>シキシャ</t>
    </rPh>
    <rPh sb="14" eb="16">
      <t>フクスウ</t>
    </rPh>
    <rPh sb="17" eb="19">
      <t>バアイ</t>
    </rPh>
    <rPh sb="27" eb="29">
      <t>クギ</t>
    </rPh>
    <rPh sb="31" eb="33">
      <t>ニュウリョク</t>
    </rPh>
    <phoneticPr fontId="2"/>
  </si>
  <si>
    <t>申し込み日
（ ９月11日なら、9/11 のように入力）</t>
    <rPh sb="0" eb="1">
      <t>モウ</t>
    </rPh>
    <rPh sb="2" eb="3">
      <t>コ</t>
    </rPh>
    <rPh sb="4" eb="5">
      <t>ビ</t>
    </rPh>
    <rPh sb="9" eb="10">
      <t>ガツ</t>
    </rPh>
    <rPh sb="12" eb="13">
      <t>ニチ</t>
    </rPh>
    <rPh sb="25" eb="27">
      <t>ニュウリョク</t>
    </rPh>
    <phoneticPr fontId="2"/>
  </si>
  <si>
    <t>〒番号　（ 780-1234 のように
　　　　　　 ハイフンで区切って入力）</t>
    <rPh sb="1" eb="3">
      <t>バンゴウ</t>
    </rPh>
    <rPh sb="32" eb="34">
      <t>クギ</t>
    </rPh>
    <rPh sb="36" eb="38">
      <t>ニュウリョク</t>
    </rPh>
    <phoneticPr fontId="2"/>
  </si>
  <si>
    <t>D列の薄い青色のセルにだけに入力して下さい。入力すると色が消えます。</t>
    <rPh sb="1" eb="2">
      <t>レツ</t>
    </rPh>
    <rPh sb="3" eb="4">
      <t>ウス</t>
    </rPh>
    <rPh sb="5" eb="7">
      <t>アオイロ</t>
    </rPh>
    <rPh sb="14" eb="16">
      <t>ニュウリョク</t>
    </rPh>
    <rPh sb="18" eb="19">
      <t>クダ</t>
    </rPh>
    <rPh sb="22" eb="24">
      <t>ニュウリョク</t>
    </rPh>
    <rPh sb="27" eb="28">
      <t>イロ</t>
    </rPh>
    <rPh sb="29" eb="30">
      <t>キ</t>
    </rPh>
    <phoneticPr fontId="2"/>
  </si>
  <si>
    <t>参加申込書・アナウンス原稿の入力用シートです。</t>
    <rPh sb="0" eb="2">
      <t>サンカ</t>
    </rPh>
    <rPh sb="2" eb="5">
      <t>モウシコミショ</t>
    </rPh>
    <rPh sb="11" eb="13">
      <t>ゲンコウ</t>
    </rPh>
    <rPh sb="14" eb="17">
      <t>ニュウリョクヨウ</t>
    </rPh>
    <phoneticPr fontId="2"/>
  </si>
  <si>
    <t>選択するときの ▼ は、そのセルをクリックすると表示されます。</t>
    <rPh sb="0" eb="2">
      <t>センタク</t>
    </rPh>
    <rPh sb="24" eb="26">
      <t>ヒョウジ</t>
    </rPh>
    <phoneticPr fontId="2"/>
  </si>
  <si>
    <t>住所２（学校名・マンション名等）</t>
    <rPh sb="0" eb="2">
      <t>ジュウショ</t>
    </rPh>
    <rPh sb="4" eb="7">
      <t>ガッコウメイ</t>
    </rPh>
    <rPh sb="13" eb="14">
      <t>メイ</t>
    </rPh>
    <rPh sb="14" eb="15">
      <t>トウ</t>
    </rPh>
    <phoneticPr fontId="2"/>
  </si>
  <si>
    <t xml:space="preserve">  </t>
    <phoneticPr fontId="2"/>
  </si>
  <si>
    <t>送信先は次のアドレスです。</t>
    <rPh sb="0" eb="3">
      <t>ソウシンサキ</t>
    </rPh>
    <rPh sb="4" eb="5">
      <t>ツギ</t>
    </rPh>
    <phoneticPr fontId="2"/>
  </si>
  <si>
    <t>★★★　別ブックをコピーしたら、値で貼り付けること　★★★</t>
    <rPh sb="4" eb="5">
      <t>ベツ</t>
    </rPh>
    <rPh sb="16" eb="17">
      <t>アタイ</t>
    </rPh>
    <rPh sb="18" eb="19">
      <t>ハ</t>
    </rPh>
    <rPh sb="20" eb="21">
      <t>ツ</t>
    </rPh>
    <phoneticPr fontId="2"/>
  </si>
  <si>
    <t>未入力にするセルには ０ を入力</t>
    <rPh sb="0" eb="3">
      <t>ミニュウリョク</t>
    </rPh>
    <rPh sb="14" eb="16">
      <t>ニュウリョク</t>
    </rPh>
    <phoneticPr fontId="2"/>
  </si>
  <si>
    <t>区分</t>
    <rPh sb="0" eb="2">
      <t>クブン</t>
    </rPh>
    <phoneticPr fontId="2"/>
  </si>
  <si>
    <t>項目名</t>
    <rPh sb="0" eb="3">
      <t>コウモクメイ</t>
    </rPh>
    <phoneticPr fontId="2"/>
  </si>
  <si>
    <t>入力欄</t>
    <rPh sb="0" eb="2">
      <t>ニュウリョク</t>
    </rPh>
    <rPh sb="2" eb="3">
      <t>ラン</t>
    </rPh>
    <phoneticPr fontId="2"/>
  </si>
  <si>
    <t>全角文字の数</t>
    <rPh sb="0" eb="4">
      <t>ゼンカクモジ</t>
    </rPh>
    <rPh sb="5" eb="6">
      <t>スウ</t>
    </rPh>
    <phoneticPr fontId="2"/>
  </si>
  <si>
    <t>団体名称等</t>
    <rPh sb="0" eb="2">
      <t>ダンタイ</t>
    </rPh>
    <rPh sb="2" eb="4">
      <t>メイショウ</t>
    </rPh>
    <rPh sb="4" eb="5">
      <t>ナド</t>
    </rPh>
    <phoneticPr fontId="2"/>
  </si>
  <si>
    <t>団体ＩＤ</t>
  </si>
  <si>
    <t>←</t>
    <phoneticPr fontId="2"/>
  </si>
  <si>
    <t>高知県と徳島県以外は 0 を入力</t>
    <rPh sb="0" eb="3">
      <t>コウチケン</t>
    </rPh>
    <rPh sb="4" eb="6">
      <t>トクシマ</t>
    </rPh>
    <rPh sb="6" eb="7">
      <t>ケン</t>
    </rPh>
    <rPh sb="7" eb="9">
      <t>イガイ</t>
    </rPh>
    <rPh sb="14" eb="16">
      <t>ニュウリョク</t>
    </rPh>
    <phoneticPr fontId="2"/>
  </si>
  <si>
    <t>団体名</t>
  </si>
  <si>
    <t>団体名ふりがな</t>
  </si>
  <si>
    <t>責任者氏名</t>
  </si>
  <si>
    <t>小・中・高等学校は学校長名、その他は団体責任者名</t>
    <rPh sb="0" eb="1">
      <t>ショウ</t>
    </rPh>
    <phoneticPr fontId="2"/>
  </si>
  <si>
    <t>連絡責任者
（勤務先の場合は、学校名なども記入）</t>
    <rPh sb="0" eb="2">
      <t>レンラク</t>
    </rPh>
    <rPh sb="2" eb="5">
      <t>セキニンシャ</t>
    </rPh>
    <phoneticPr fontId="2"/>
  </si>
  <si>
    <t>県名</t>
    <rPh sb="0" eb="2">
      <t>ケンメイ</t>
    </rPh>
    <phoneticPr fontId="2"/>
  </si>
  <si>
    <t>郵便番号</t>
  </si>
  <si>
    <t>←</t>
  </si>
  <si>
    <t>780-0123 のように、－で区切って8文字で入力</t>
    <rPh sb="16" eb="18">
      <t>クギ</t>
    </rPh>
    <rPh sb="21" eb="23">
      <t>モジ</t>
    </rPh>
    <rPh sb="24" eb="26">
      <t>ニュウリョク</t>
    </rPh>
    <phoneticPr fontId="2"/>
  </si>
  <si>
    <t>住所１</t>
  </si>
  <si>
    <t>住所２</t>
  </si>
  <si>
    <t>氏名</t>
  </si>
  <si>
    <t>メールアドレス</t>
  </si>
  <si>
    <t>半角で正確に入力</t>
    <rPh sb="0" eb="2">
      <t>ハンカク</t>
    </rPh>
    <rPh sb="3" eb="5">
      <t>セイカク</t>
    </rPh>
    <rPh sb="6" eb="8">
      <t>ニュウリョク</t>
    </rPh>
    <phoneticPr fontId="2"/>
  </si>
  <si>
    <t>勤務先TEL</t>
  </si>
  <si>
    <t>088-123-4567 のように、－で区切って半角で入力</t>
    <rPh sb="20" eb="22">
      <t>クギ</t>
    </rPh>
    <rPh sb="24" eb="26">
      <t>ハンカク</t>
    </rPh>
    <rPh sb="27" eb="29">
      <t>ニュウリョク</t>
    </rPh>
    <phoneticPr fontId="2"/>
  </si>
  <si>
    <t>勤務先FAX</t>
  </si>
  <si>
    <t>〃</t>
    <phoneticPr fontId="2"/>
  </si>
  <si>
    <t>自宅TEL</t>
  </si>
  <si>
    <t>携帯</t>
  </si>
  <si>
    <t>※ 入力できない欄は、半角の 0 を入力</t>
    <rPh sb="2" eb="4">
      <t>ニュウリョク</t>
    </rPh>
    <rPh sb="8" eb="9">
      <t>ラン</t>
    </rPh>
    <rPh sb="11" eb="13">
      <t>ハンカク</t>
    </rPh>
    <rPh sb="18" eb="20">
      <t>ニュウリョク</t>
    </rPh>
    <phoneticPr fontId="2"/>
  </si>
  <si>
    <t>基本情報シートに入力してください</t>
    <phoneticPr fontId="2"/>
  </si>
  <si>
    <t>勤務先電話（088-123-4567のように
　　　　　　ハイフンで区切って入力）</t>
    <rPh sb="0" eb="3">
      <t>キンムサキ</t>
    </rPh>
    <rPh sb="3" eb="5">
      <t>デンワ</t>
    </rPh>
    <phoneticPr fontId="2"/>
  </si>
  <si>
    <t>うすい緑色のセル（「参加団体責任者氏名・住所・連絡先等」の欄のＤ列）は
加盟申請や吹コン等と同様に、「申込関係基本情報」ブックの範囲をコピーして、
基本情報シートに値で貼り付けてください。</t>
    <rPh sb="3" eb="5">
      <t>ミドリイロ</t>
    </rPh>
    <rPh sb="29" eb="30">
      <t>ラン</t>
    </rPh>
    <rPh sb="32" eb="33">
      <t>レツ</t>
    </rPh>
    <rPh sb="36" eb="38">
      <t>カメイ</t>
    </rPh>
    <rPh sb="38" eb="40">
      <t>シンセイ</t>
    </rPh>
    <rPh sb="41" eb="42">
      <t>スイ</t>
    </rPh>
    <rPh sb="44" eb="45">
      <t>トウ</t>
    </rPh>
    <rPh sb="46" eb="48">
      <t>ドウヨウ</t>
    </rPh>
    <rPh sb="64" eb="66">
      <t>ハンイ</t>
    </rPh>
    <rPh sb="74" eb="78">
      <t>キホンジョウホウ</t>
    </rPh>
    <rPh sb="82" eb="83">
      <t>アタイ</t>
    </rPh>
    <rPh sb="84" eb="85">
      <t>ハ</t>
    </rPh>
    <rPh sb="86" eb="87">
      <t>ツ</t>
    </rPh>
    <phoneticPr fontId="2"/>
  </si>
  <si>
    <t>atago-j@city.kochi.lg.jp</t>
    <phoneticPr fontId="2"/>
  </si>
  <si>
    <t>令和７年度 高知県吹奏楽祭 参加申し込み用紙</t>
    <rPh sb="0" eb="2">
      <t>レイワ</t>
    </rPh>
    <phoneticPr fontId="2"/>
  </si>
  <si>
    <t>申し込み締め切り 9月12日(金)郵送及び電子メール</t>
    <rPh sb="15" eb="16">
      <t>キン</t>
    </rPh>
    <phoneticPr fontId="2"/>
  </si>
  <si>
    <t>宛先：濵田武利（高知市立愛宕中学校）atago-j@city.kochi.lg.jp</t>
    <rPh sb="3" eb="5">
      <t>ハマタ</t>
    </rPh>
    <rPh sb="5" eb="7">
      <t>タケトシ</t>
    </rPh>
    <rPh sb="8" eb="12">
      <t>コウチシリツ</t>
    </rPh>
    <rPh sb="12" eb="17">
      <t>アタゴチュウガッコウ</t>
    </rPh>
    <phoneticPr fontId="2"/>
  </si>
  <si>
    <t xml:space="preserve">  令和７年度高知県吹奏楽祭に参加します。</t>
    <rPh sb="2" eb="4">
      <t>レイワ</t>
    </rPh>
    <rPh sb="5" eb="7">
      <t>ネンド</t>
    </rPh>
    <phoneticPr fontId="2"/>
  </si>
  <si>
    <t>令和７年度　高知県吹奏楽祭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</si>
</sst>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General&quot;名&quot;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Times New Roman"/>
      <family val="1"/>
    </font>
    <font>
      <sz val="12"/>
      <name val="ＭＳ 明朝"/>
      <family val="1"/>
      <charset val="128"/>
    </font>
    <font>
      <sz val="15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16"/>
      <color indexed="14"/>
      <name val="ＭＳ Ｐゴシック"/>
      <family val="3"/>
      <charset val="128"/>
    </font>
    <font>
      <sz val="15"/>
      <color indexed="12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b/>
      <sz val="15"/>
      <color rgb="FF0033CC"/>
      <name val="ＭＳ Ｐ明朝"/>
      <family val="1"/>
      <charset val="128"/>
    </font>
    <font>
      <b/>
      <sz val="11"/>
      <color indexed="14"/>
      <name val="ＭＳ Ｐ明朝"/>
      <family val="1"/>
      <charset val="128"/>
    </font>
    <font>
      <sz val="11"/>
      <color indexed="14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5"/>
      <color rgb="FFFF0000"/>
      <name val="ＭＳ Ｐゴシック"/>
      <family val="3"/>
      <charset val="128"/>
    </font>
    <font>
      <u/>
      <sz val="36"/>
      <color indexed="12"/>
      <name val="ＭＳ Ｐゴシック"/>
      <family val="3"/>
      <charset val="128"/>
    </font>
    <font>
      <sz val="18"/>
      <name val="HGS創英角ｺﾞｼｯｸUB"/>
      <family val="3"/>
      <charset val="128"/>
    </font>
    <font>
      <sz val="12"/>
      <name val="IPAmj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</cellStyleXfs>
  <cellXfs count="19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0" xfId="0" applyBorder="1" applyAlignment="1" applyProtection="1">
      <alignment vertical="center" wrapText="1"/>
      <protection locked="0"/>
    </xf>
    <xf numFmtId="0" fontId="5" fillId="0" borderId="12" xfId="0" applyFont="1" applyBorder="1" applyProtection="1">
      <alignment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6" fillId="0" borderId="0" xfId="0" applyFont="1">
      <alignment vertical="center"/>
    </xf>
    <xf numFmtId="177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176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0" fontId="0" fillId="2" borderId="18" xfId="0" applyFill="1" applyBorder="1" applyAlignment="1" applyProtection="1">
      <alignment vertical="center" wrapText="1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vertical="center" wrapText="1"/>
      <protection locked="0"/>
    </xf>
    <xf numFmtId="0" fontId="0" fillId="2" borderId="26" xfId="0" applyFill="1" applyBorder="1" applyAlignment="1" applyProtection="1">
      <alignment vertical="center" wrapText="1"/>
      <protection locked="0"/>
    </xf>
    <xf numFmtId="0" fontId="0" fillId="2" borderId="27" xfId="0" applyFill="1" applyBorder="1" applyAlignment="1" applyProtection="1">
      <alignment vertical="center" wrapText="1"/>
      <protection locked="0"/>
    </xf>
    <xf numFmtId="0" fontId="0" fillId="2" borderId="28" xfId="0" applyFill="1" applyBorder="1" applyAlignment="1" applyProtection="1">
      <alignment vertical="center" wrapText="1"/>
      <protection locked="0"/>
    </xf>
    <xf numFmtId="0" fontId="0" fillId="2" borderId="29" xfId="0" applyFill="1" applyBorder="1" applyAlignment="1" applyProtection="1">
      <alignment vertical="center" wrapText="1"/>
      <protection locked="0"/>
    </xf>
    <xf numFmtId="0" fontId="0" fillId="0" borderId="3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176" fontId="0" fillId="0" borderId="5" xfId="0" applyNumberFormat="1" applyBorder="1" applyAlignment="1">
      <alignment horizontal="right" vertical="center"/>
    </xf>
    <xf numFmtId="0" fontId="0" fillId="0" borderId="3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" fillId="0" borderId="36" xfId="0" applyFont="1" applyBorder="1" applyAlignment="1">
      <alignment vertical="center" wrapText="1"/>
    </xf>
    <xf numFmtId="0" fontId="4" fillId="0" borderId="0" xfId="0" applyFo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" fillId="0" borderId="39" xfId="0" applyFont="1" applyBorder="1" applyAlignment="1">
      <alignment vertical="center" wrapText="1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4" xfId="0" applyBorder="1">
      <alignment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16" xfId="0" applyBorder="1" applyProtection="1">
      <alignment vertical="center"/>
      <protection locked="0"/>
    </xf>
    <xf numFmtId="0" fontId="17" fillId="0" borderId="0" xfId="0" applyFont="1">
      <alignment vertical="center"/>
    </xf>
    <xf numFmtId="0" fontId="0" fillId="0" borderId="75" xfId="0" applyBorder="1">
      <alignment vertical="center"/>
    </xf>
    <xf numFmtId="0" fontId="0" fillId="0" borderId="21" xfId="0" applyBorder="1" applyProtection="1">
      <alignment vertical="center"/>
      <protection locked="0"/>
    </xf>
    <xf numFmtId="0" fontId="0" fillId="0" borderId="76" xfId="0" applyBorder="1">
      <alignment vertical="center"/>
    </xf>
    <xf numFmtId="0" fontId="0" fillId="0" borderId="77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0" fontId="0" fillId="0" borderId="32" xfId="0" applyBorder="1">
      <alignment vertical="center"/>
    </xf>
    <xf numFmtId="0" fontId="0" fillId="0" borderId="18" xfId="0" applyBorder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36" xfId="0" applyBorder="1">
      <alignment vertical="center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0" fillId="0" borderId="80" xfId="0" applyBorder="1">
      <alignment vertical="center"/>
    </xf>
    <xf numFmtId="0" fontId="0" fillId="0" borderId="83" xfId="0" applyBorder="1">
      <alignment vertical="center"/>
    </xf>
    <xf numFmtId="0" fontId="19" fillId="0" borderId="0" xfId="1" quotePrefix="1" applyFont="1" applyAlignment="1" applyProtection="1">
      <alignment vertical="center"/>
    </xf>
    <xf numFmtId="0" fontId="3" fillId="0" borderId="4" xfId="0" applyFont="1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5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0" fillId="0" borderId="24" xfId="0" applyBorder="1">
      <alignment vertical="center"/>
    </xf>
    <xf numFmtId="0" fontId="0" fillId="0" borderId="46" xfId="0" applyBorder="1" applyAlignment="1">
      <alignment horizontal="center" vertical="center" wrapText="1"/>
    </xf>
    <xf numFmtId="0" fontId="0" fillId="0" borderId="34" xfId="0" applyBorder="1">
      <alignment vertical="center"/>
    </xf>
    <xf numFmtId="0" fontId="0" fillId="0" borderId="37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10" fillId="0" borderId="0" xfId="0" applyFont="1" applyAlignment="1">
      <alignment horizontal="left" vertical="center" wrapText="1"/>
    </xf>
    <xf numFmtId="0" fontId="0" fillId="0" borderId="34" xfId="0" applyBorder="1" applyAlignment="1">
      <alignment vertical="center" wrapText="1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9" xfId="0" applyBorder="1" applyAlignment="1">
      <alignment vertical="center" wrapText="1"/>
    </xf>
    <xf numFmtId="0" fontId="0" fillId="0" borderId="60" xfId="0" applyBorder="1">
      <alignment vertical="center"/>
    </xf>
    <xf numFmtId="0" fontId="0" fillId="0" borderId="57" xfId="0" applyBorder="1" applyAlignment="1">
      <alignment vertical="center" wrapText="1"/>
    </xf>
    <xf numFmtId="0" fontId="0" fillId="0" borderId="58" xfId="0" applyBorder="1">
      <alignment vertical="center"/>
    </xf>
    <xf numFmtId="0" fontId="0" fillId="0" borderId="78" xfId="0" applyBorder="1" applyAlignment="1">
      <alignment vertical="center" wrapText="1"/>
    </xf>
    <xf numFmtId="0" fontId="0" fillId="0" borderId="79" xfId="0" applyBorder="1">
      <alignment vertical="center"/>
    </xf>
    <xf numFmtId="0" fontId="0" fillId="0" borderId="81" xfId="0" applyBorder="1">
      <alignment vertical="center"/>
    </xf>
    <xf numFmtId="0" fontId="0" fillId="0" borderId="82" xfId="0" applyBorder="1">
      <alignment vertical="center"/>
    </xf>
    <xf numFmtId="0" fontId="0" fillId="0" borderId="24" xfId="0" applyBorder="1" applyAlignment="1">
      <alignment vertical="center" wrapText="1"/>
    </xf>
    <xf numFmtId="0" fontId="0" fillId="0" borderId="5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67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20" fillId="0" borderId="3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2" fillId="0" borderId="4" xfId="1" applyBorder="1" applyAlignment="1" applyProtection="1">
      <alignment horizontal="center" vertical="center"/>
    </xf>
    <xf numFmtId="0" fontId="12" fillId="0" borderId="0" xfId="1" applyBorder="1" applyAlignment="1" applyProtection="1">
      <alignment horizontal="center" vertical="center"/>
    </xf>
    <xf numFmtId="0" fontId="12" fillId="0" borderId="5" xfId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7" fillId="0" borderId="47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" fillId="0" borderId="49" xfId="0" applyFont="1" applyBorder="1" applyAlignment="1">
      <alignment vertical="center" wrapText="1"/>
    </xf>
    <xf numFmtId="0" fontId="1" fillId="0" borderId="50" xfId="0" applyFont="1" applyBorder="1" applyAlignment="1">
      <alignment vertical="center" wrapText="1"/>
    </xf>
    <xf numFmtId="0" fontId="1" fillId="0" borderId="61" xfId="0" applyFont="1" applyBorder="1" applyAlignment="1">
      <alignment vertical="center" wrapText="1"/>
    </xf>
    <xf numFmtId="0" fontId="1" fillId="0" borderId="62" xfId="0" applyFont="1" applyBorder="1" applyAlignment="1">
      <alignment vertical="center" wrapText="1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0" fillId="0" borderId="68" xfId="0" applyBorder="1">
      <alignment vertical="center"/>
    </xf>
    <xf numFmtId="0" fontId="0" fillId="0" borderId="64" xfId="0" applyBorder="1">
      <alignment vertical="center"/>
    </xf>
    <xf numFmtId="177" fontId="0" fillId="0" borderId="69" xfId="0" applyNumberFormat="1" applyBorder="1" applyAlignment="1">
      <alignment horizontal="center" vertical="center"/>
    </xf>
    <xf numFmtId="0" fontId="0" fillId="0" borderId="70" xfId="0" applyBorder="1">
      <alignment vertical="center"/>
    </xf>
    <xf numFmtId="0" fontId="0" fillId="0" borderId="39" xfId="0" applyBorder="1">
      <alignment vertical="center"/>
    </xf>
    <xf numFmtId="0" fontId="0" fillId="0" borderId="71" xfId="0" applyBorder="1">
      <alignment vertical="center"/>
    </xf>
    <xf numFmtId="0" fontId="0" fillId="0" borderId="36" xfId="0" applyBorder="1">
      <alignment vertical="center"/>
    </xf>
    <xf numFmtId="0" fontId="0" fillId="0" borderId="10" xfId="0" applyBorder="1" applyAlignment="1" applyProtection="1">
      <alignment vertical="center" wrapText="1"/>
      <protection locked="0"/>
    </xf>
    <xf numFmtId="0" fontId="8" fillId="0" borderId="10" xfId="0" applyFont="1" applyBorder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37" xfId="0" applyBorder="1" applyAlignment="1" applyProtection="1">
      <alignment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8" fillId="0" borderId="10" xfId="0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13"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theme="9" tint="0.59996337778862885"/>
        </patternFill>
      </fill>
    </dxf>
    <dxf>
      <font>
        <condense val="0"/>
        <extend val="0"/>
        <color indexed="9"/>
      </font>
      <fill>
        <patternFill>
          <bgColor indexed="22"/>
        </patternFill>
      </fill>
    </dxf>
    <dxf>
      <fill>
        <patternFill patternType="none">
          <bgColor indexed="65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FFFF"/>
        </patternFill>
      </fill>
    </dxf>
    <dxf>
      <fill>
        <patternFill>
          <b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oz_k/OneDrive/&#12489;&#12461;&#12517;&#12513;&#12531;&#12488;/250822_&#21561;&#12467;&#12531;&#22235;&#22269;&#22823;&#20250;/&#30003;&#36796;&#12539;&#21152;&#30431;&#30003;&#35531;&#38306;&#20418;/&#21561;&#12467;&#12531;/&#22235;&#22269;&#32113;&#19968;&#30003;&#36796;&#26360;_&#20840;&#37096;&#38272;_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方法"/>
      <sheetName val="申込書"/>
      <sheetName val="基本情報"/>
      <sheetName val="原稿入力用"/>
      <sheetName val="名簿"/>
      <sheetName val="原稿印刷用"/>
      <sheetName val="設定"/>
      <sheetName val="集計表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>
        <row r="16">
          <cell r="G16">
            <v>2025</v>
          </cell>
        </row>
        <row r="25">
          <cell r="G25">
            <v>1</v>
          </cell>
        </row>
        <row r="27">
          <cell r="G27" t="str">
            <v>１　中学生A　　２　高等学校A　　３　大学　　４　職場・一般</v>
          </cell>
        </row>
        <row r="28">
          <cell r="G28" t="str">
            <v>１　中学生B　　２　高等学校B</v>
          </cell>
        </row>
        <row r="29">
          <cell r="G29" t="str">
            <v>１　小学生</v>
          </cell>
        </row>
        <row r="31">
          <cell r="G31">
            <v>4</v>
          </cell>
        </row>
        <row r="32">
          <cell r="G32">
            <v>2</v>
          </cell>
        </row>
        <row r="33">
          <cell r="G33">
            <v>1</v>
          </cell>
        </row>
        <row r="35">
          <cell r="G35" t="str">
            <v>中学生A</v>
          </cell>
        </row>
        <row r="36">
          <cell r="G36" t="str">
            <v>高等学校A</v>
          </cell>
        </row>
        <row r="37">
          <cell r="G37" t="str">
            <v>大学</v>
          </cell>
        </row>
        <row r="38">
          <cell r="G38" t="str">
            <v>職場・一般</v>
          </cell>
        </row>
        <row r="39">
          <cell r="G39" t="str">
            <v>中学生B</v>
          </cell>
        </row>
        <row r="40">
          <cell r="G40" t="str">
            <v>高等学校B</v>
          </cell>
        </row>
        <row r="41">
          <cell r="G41" t="str">
            <v>小学生</v>
          </cell>
        </row>
        <row r="46">
          <cell r="K46" t="e">
            <v>#N/A</v>
          </cell>
        </row>
        <row r="57">
          <cell r="K57" t="str">
            <v>■吹コン正式名称</v>
          </cell>
        </row>
        <row r="58">
          <cell r="K58" t="str">
            <v>■吹コン正式名称</v>
          </cell>
        </row>
        <row r="59">
          <cell r="K59" t="str">
            <v>■小フェス正式名称</v>
          </cell>
        </row>
        <row r="61">
          <cell r="K61" t="str">
            <v>■吹コン正式名称</v>
          </cell>
        </row>
        <row r="65">
          <cell r="O65" t="str">
            <v>Ⅰ　祝い唄と踊り唄による幻想曲</v>
          </cell>
        </row>
        <row r="66">
          <cell r="O66" t="str">
            <v>Ⅱ　ステップ、スキップ、ノンストップ（順次進行によるカプリッチョ）</v>
          </cell>
        </row>
        <row r="67">
          <cell r="O67" t="str">
            <v>Ⅲ　マーチ「メモリーズ・リフレイン」</v>
          </cell>
        </row>
        <row r="68">
          <cell r="O68" t="str">
            <v>Ⅳ　Rhapsody～Eclipse</v>
          </cell>
        </row>
        <row r="74">
          <cell r="S74">
            <v>800</v>
          </cell>
        </row>
        <row r="75">
          <cell r="S75">
            <v>1000</v>
          </cell>
        </row>
        <row r="77">
          <cell r="S77" t="e">
            <v>#N/A</v>
          </cell>
        </row>
        <row r="98">
          <cell r="AE98" t="str">
            <v>氏名の掲載はしないので入力は不要</v>
          </cell>
          <cell r="AF98" t="str">
            <v>無</v>
          </cell>
        </row>
        <row r="99">
          <cell r="AE99" t="str">
            <v>氏名の掲載はしないので入力は不要</v>
          </cell>
          <cell r="AF99" t="str">
            <v>無</v>
          </cell>
        </row>
        <row r="100">
          <cell r="AE100" t="str">
            <v>氏名の掲載はしないので入力は不要</v>
          </cell>
          <cell r="AF100" t="str">
            <v>無</v>
          </cell>
        </row>
        <row r="101">
          <cell r="AE101" t="str">
            <v>氏名の掲載はしないので入力は不要</v>
          </cell>
          <cell r="AF101" t="str">
            <v>無</v>
          </cell>
        </row>
        <row r="102">
          <cell r="AE102" t="str">
            <v>氏名の掲載はしないので入力は不要</v>
          </cell>
          <cell r="AF102" t="str">
            <v>無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60944-81D6-460A-939B-C0AEEB678591}">
  <dimension ref="B2:L23"/>
  <sheetViews>
    <sheetView tabSelected="1" workbookViewId="0">
      <selection activeCell="D4" sqref="D4"/>
    </sheetView>
  </sheetViews>
  <sheetFormatPr defaultRowHeight="13.2" x14ac:dyDescent="0.2"/>
  <cols>
    <col min="2" max="2" width="14.21875" customWidth="1"/>
    <col min="3" max="3" width="16.44140625" customWidth="1"/>
    <col min="4" max="4" width="48.88671875" customWidth="1"/>
    <col min="5" max="5" width="13" hidden="1" customWidth="1"/>
  </cols>
  <sheetData>
    <row r="2" spans="2:12" ht="23.4" x14ac:dyDescent="0.2">
      <c r="B2" s="78" t="s">
        <v>73</v>
      </c>
    </row>
    <row r="4" spans="2:12" ht="18" x14ac:dyDescent="0.2">
      <c r="C4" s="79" t="s">
        <v>74</v>
      </c>
    </row>
    <row r="5" spans="2:12" ht="13.8" thickBot="1" x14ac:dyDescent="0.25"/>
    <row r="6" spans="2:12" ht="19.5" customHeight="1" thickBot="1" x14ac:dyDescent="0.25">
      <c r="B6" s="80" t="s">
        <v>75</v>
      </c>
      <c r="C6" s="81" t="s">
        <v>76</v>
      </c>
      <c r="D6" s="82" t="s">
        <v>77</v>
      </c>
      <c r="E6" s="77" t="s">
        <v>78</v>
      </c>
    </row>
    <row r="7" spans="2:12" ht="20.25" customHeight="1" x14ac:dyDescent="0.2">
      <c r="B7" s="110" t="s">
        <v>79</v>
      </c>
      <c r="C7" s="83" t="s">
        <v>80</v>
      </c>
      <c r="D7" s="84"/>
      <c r="E7" s="85">
        <f>LENB(D7)-LEN(D7)</f>
        <v>0</v>
      </c>
      <c r="F7" s="86" t="s">
        <v>81</v>
      </c>
      <c r="G7" s="87" t="s">
        <v>82</v>
      </c>
      <c r="H7" s="63"/>
      <c r="I7" s="63"/>
      <c r="J7" s="63"/>
      <c r="K7" s="63"/>
      <c r="L7" s="63"/>
    </row>
    <row r="8" spans="2:12" ht="20.25" customHeight="1" x14ac:dyDescent="0.2">
      <c r="B8" s="110"/>
      <c r="C8" s="88" t="s">
        <v>83</v>
      </c>
      <c r="D8" s="89"/>
      <c r="E8" s="85"/>
      <c r="G8" s="90"/>
      <c r="I8" s="63"/>
      <c r="J8" s="63"/>
      <c r="K8" s="63"/>
      <c r="L8" s="63"/>
    </row>
    <row r="9" spans="2:12" ht="20.25" customHeight="1" thickBot="1" x14ac:dyDescent="0.25">
      <c r="B9" s="110"/>
      <c r="C9" s="91" t="s">
        <v>84</v>
      </c>
      <c r="D9" s="92"/>
      <c r="E9" s="77"/>
    </row>
    <row r="10" spans="2:12" ht="20.25" customHeight="1" thickTop="1" thickBot="1" x14ac:dyDescent="0.25">
      <c r="B10" s="111"/>
      <c r="C10" s="93" t="s">
        <v>85</v>
      </c>
      <c r="D10" s="94"/>
      <c r="E10" s="77"/>
      <c r="F10" s="86" t="s">
        <v>81</v>
      </c>
      <c r="G10" s="87" t="s">
        <v>86</v>
      </c>
    </row>
    <row r="11" spans="2:12" ht="20.25" customHeight="1" x14ac:dyDescent="0.2">
      <c r="B11" s="112" t="s">
        <v>87</v>
      </c>
      <c r="C11" s="83" t="s">
        <v>88</v>
      </c>
      <c r="D11" s="95"/>
      <c r="E11" s="85"/>
      <c r="F11" s="86"/>
      <c r="G11" s="87"/>
      <c r="H11" s="63"/>
    </row>
    <row r="12" spans="2:12" ht="20.25" customHeight="1" x14ac:dyDescent="0.2">
      <c r="B12" s="112"/>
      <c r="C12" s="83" t="s">
        <v>89</v>
      </c>
      <c r="D12" s="95"/>
      <c r="E12" s="85">
        <f>LENB(D12)-LEN(D12)</f>
        <v>0</v>
      </c>
      <c r="F12" s="86" t="s">
        <v>90</v>
      </c>
      <c r="G12" s="87" t="s">
        <v>91</v>
      </c>
      <c r="H12" s="63"/>
    </row>
    <row r="13" spans="2:12" ht="20.25" customHeight="1" x14ac:dyDescent="0.2">
      <c r="B13" s="110"/>
      <c r="C13" s="88" t="s">
        <v>92</v>
      </c>
      <c r="D13" s="89"/>
      <c r="E13" s="77"/>
    </row>
    <row r="14" spans="2:12" ht="20.25" customHeight="1" x14ac:dyDescent="0.2">
      <c r="B14" s="110"/>
      <c r="C14" s="88" t="s">
        <v>93</v>
      </c>
      <c r="D14" s="89"/>
      <c r="E14" s="77"/>
    </row>
    <row r="15" spans="2:12" ht="20.25" customHeight="1" thickBot="1" x14ac:dyDescent="0.25">
      <c r="B15" s="110"/>
      <c r="C15" s="91" t="s">
        <v>94</v>
      </c>
      <c r="D15" s="92"/>
      <c r="E15" s="77"/>
    </row>
    <row r="16" spans="2:12" ht="20.25" customHeight="1" thickTop="1" x14ac:dyDescent="0.2">
      <c r="B16" s="110"/>
      <c r="C16" s="83" t="s">
        <v>95</v>
      </c>
      <c r="D16" s="95"/>
      <c r="E16" s="85">
        <f t="shared" ref="E16:E20" si="0">LENB(D16)-LEN(D16)</f>
        <v>0</v>
      </c>
      <c r="F16" s="86" t="s">
        <v>81</v>
      </c>
      <c r="G16" s="87" t="s">
        <v>96</v>
      </c>
    </row>
    <row r="17" spans="2:7" ht="20.25" customHeight="1" x14ac:dyDescent="0.2">
      <c r="B17" s="110"/>
      <c r="C17" s="88" t="s">
        <v>97</v>
      </c>
      <c r="D17" s="89"/>
      <c r="E17" s="85">
        <f t="shared" si="0"/>
        <v>0</v>
      </c>
      <c r="F17" s="86" t="s">
        <v>81</v>
      </c>
      <c r="G17" s="87" t="s">
        <v>98</v>
      </c>
    </row>
    <row r="18" spans="2:7" ht="20.25" customHeight="1" x14ac:dyDescent="0.2">
      <c r="B18" s="110"/>
      <c r="C18" s="88" t="s">
        <v>99</v>
      </c>
      <c r="D18" s="89"/>
      <c r="E18" s="85">
        <f t="shared" si="0"/>
        <v>0</v>
      </c>
      <c r="F18" s="86" t="s">
        <v>81</v>
      </c>
      <c r="G18" s="96" t="s">
        <v>100</v>
      </c>
    </row>
    <row r="19" spans="2:7" ht="20.25" customHeight="1" x14ac:dyDescent="0.2">
      <c r="B19" s="110"/>
      <c r="C19" s="88" t="s">
        <v>101</v>
      </c>
      <c r="D19" s="89"/>
      <c r="E19" s="85">
        <f t="shared" si="0"/>
        <v>0</v>
      </c>
      <c r="F19" s="86" t="s">
        <v>81</v>
      </c>
      <c r="G19" s="96" t="s">
        <v>100</v>
      </c>
    </row>
    <row r="20" spans="2:7" ht="20.25" customHeight="1" thickBot="1" x14ac:dyDescent="0.25">
      <c r="B20" s="110"/>
      <c r="C20" s="88" t="s">
        <v>102</v>
      </c>
      <c r="D20" s="89"/>
      <c r="E20" s="85">
        <f t="shared" si="0"/>
        <v>0</v>
      </c>
      <c r="F20" s="86" t="s">
        <v>81</v>
      </c>
      <c r="G20" s="96" t="s">
        <v>100</v>
      </c>
    </row>
    <row r="21" spans="2:7" ht="20.25" hidden="1" customHeight="1" thickBot="1" x14ac:dyDescent="0.25">
      <c r="B21" s="111"/>
      <c r="C21" s="97"/>
      <c r="D21" s="98"/>
      <c r="E21" s="77"/>
      <c r="G21" t="s">
        <v>103</v>
      </c>
    </row>
    <row r="22" spans="2:7" x14ac:dyDescent="0.2">
      <c r="B22" s="99"/>
      <c r="C22" s="99"/>
      <c r="D22" s="99"/>
    </row>
    <row r="23" spans="2:7" ht="23.25" customHeight="1" x14ac:dyDescent="0.2">
      <c r="B23" s="113" t="str">
        <f>IF(SUM(E7:E21)&gt;0,"半角文字だけのセルに全角文字が使われています","")</f>
        <v/>
      </c>
      <c r="C23" s="114"/>
      <c r="D23" s="114"/>
    </row>
  </sheetData>
  <mergeCells count="3">
    <mergeCell ref="B7:B10"/>
    <mergeCell ref="B11:B21"/>
    <mergeCell ref="B23:D23"/>
  </mergeCells>
  <phoneticPr fontId="2"/>
  <conditionalFormatting sqref="D7">
    <cfRule type="expression" dxfId="12" priority="2">
      <formula>E7&gt;0</formula>
    </cfRule>
  </conditionalFormatting>
  <conditionalFormatting sqref="D7:D21">
    <cfRule type="expression" dxfId="11" priority="4">
      <formula>D7=""</formula>
    </cfRule>
  </conditionalFormatting>
  <conditionalFormatting sqref="D12">
    <cfRule type="expression" dxfId="10" priority="1">
      <formula>E12&gt;0</formula>
    </cfRule>
  </conditionalFormatting>
  <conditionalFormatting sqref="D16:D20">
    <cfRule type="expression" dxfId="9" priority="3">
      <formula>E16&gt;0</formula>
    </cfRule>
  </conditionalFormatting>
  <dataValidations count="4">
    <dataValidation imeMode="off" allowBlank="1" showInputMessage="1" showErrorMessage="1" sqref="D7" xr:uid="{05499B61-F326-4960-9848-1EF82B37FC84}"/>
    <dataValidation type="textLength" imeMode="off" operator="greaterThanOrEqual" allowBlank="1" showInputMessage="1" showErrorMessage="1" sqref="D12 D16:D20" xr:uid="{B453BB10-B7B6-434E-8441-ED6EC8EBBC1A}">
      <formula1>1</formula1>
    </dataValidation>
    <dataValidation type="textLength" imeMode="on" operator="greaterThanOrEqual" allowBlank="1" showInputMessage="1" showErrorMessage="1" sqref="D8:D11 D13:D15" xr:uid="{6FFC9966-93F6-4D9A-944B-1E769C21D345}">
      <formula1>1</formula1>
    </dataValidation>
    <dataValidation type="textLength" operator="greaterThanOrEqual" allowBlank="1" showInputMessage="1" showErrorMessage="1" sqref="D6" xr:uid="{243900F4-8F64-4576-99A7-15A6DF31BAC7}">
      <formula1>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1E0D6-2B75-4EDA-9BE6-59C0B0D99EA6}">
  <sheetPr codeName="Sheet1"/>
  <dimension ref="A1:D61"/>
  <sheetViews>
    <sheetView topLeftCell="A52" zoomScaleNormal="100" workbookViewId="0">
      <selection activeCell="B61" sqref="B61"/>
    </sheetView>
  </sheetViews>
  <sheetFormatPr defaultRowHeight="13.2" x14ac:dyDescent="0.2"/>
  <cols>
    <col min="1" max="1" width="2.6640625" customWidth="1"/>
    <col min="2" max="2" width="19.88671875" customWidth="1"/>
    <col min="3" max="3" width="11.77734375" customWidth="1"/>
    <col min="4" max="4" width="75.44140625" customWidth="1"/>
  </cols>
  <sheetData>
    <row r="1" spans="1:4" ht="24" customHeight="1" x14ac:dyDescent="0.2">
      <c r="A1" t="s">
        <v>104</v>
      </c>
      <c r="B1" s="65" t="s">
        <v>68</v>
      </c>
    </row>
    <row r="2" spans="1:4" ht="24" customHeight="1" x14ac:dyDescent="0.2">
      <c r="B2" s="65" t="s">
        <v>67</v>
      </c>
    </row>
    <row r="3" spans="1:4" ht="24" customHeight="1" x14ac:dyDescent="0.2">
      <c r="B3" s="65" t="s">
        <v>69</v>
      </c>
    </row>
    <row r="4" spans="1:4" ht="64.5" customHeight="1" x14ac:dyDescent="0.2">
      <c r="B4" s="124" t="s">
        <v>106</v>
      </c>
      <c r="C4" s="124"/>
      <c r="D4" s="124"/>
    </row>
    <row r="5" spans="1:4" ht="21" customHeight="1" x14ac:dyDescent="0.2"/>
    <row r="6" spans="1:4" ht="39.75" customHeight="1" thickBot="1" x14ac:dyDescent="0.25">
      <c r="B6" s="66" t="s">
        <v>50</v>
      </c>
    </row>
    <row r="7" spans="1:4" ht="39.75" customHeight="1" x14ac:dyDescent="0.2">
      <c r="B7" s="117" t="s">
        <v>41</v>
      </c>
      <c r="C7" s="141"/>
      <c r="D7" s="26"/>
    </row>
    <row r="8" spans="1:4" ht="39.75" customHeight="1" x14ac:dyDescent="0.2">
      <c r="B8" s="125" t="s">
        <v>54</v>
      </c>
      <c r="C8" s="121"/>
      <c r="D8" s="23"/>
    </row>
    <row r="9" spans="1:4" ht="39.75" customHeight="1" x14ac:dyDescent="0.2">
      <c r="B9" s="120" t="s">
        <v>16</v>
      </c>
      <c r="C9" s="121"/>
      <c r="D9" s="22"/>
    </row>
    <row r="10" spans="1:4" ht="39.75" customHeight="1" thickBot="1" x14ac:dyDescent="0.25">
      <c r="B10" s="115" t="s">
        <v>65</v>
      </c>
      <c r="C10" s="116"/>
      <c r="D10" s="24"/>
    </row>
    <row r="11" spans="1:4" ht="39.75" customHeight="1" x14ac:dyDescent="0.2">
      <c r="B11" s="117" t="s">
        <v>42</v>
      </c>
      <c r="C11" s="118"/>
      <c r="D11" s="25"/>
    </row>
    <row r="12" spans="1:4" ht="39.75" customHeight="1" x14ac:dyDescent="0.2">
      <c r="A12" s="21">
        <v>1</v>
      </c>
      <c r="B12" s="128" t="s">
        <v>39</v>
      </c>
      <c r="C12" s="11" t="s">
        <v>9</v>
      </c>
      <c r="D12" s="27"/>
    </row>
    <row r="13" spans="1:4" ht="39.75" customHeight="1" x14ac:dyDescent="0.2">
      <c r="A13" s="21">
        <v>2</v>
      </c>
      <c r="B13" s="110"/>
      <c r="C13" s="11" t="s">
        <v>10</v>
      </c>
      <c r="D13" s="27"/>
    </row>
    <row r="14" spans="1:4" ht="39.75" customHeight="1" x14ac:dyDescent="0.2">
      <c r="A14" s="21">
        <v>3</v>
      </c>
      <c r="B14" s="110"/>
      <c r="C14" s="11" t="s">
        <v>11</v>
      </c>
      <c r="D14" s="27"/>
    </row>
    <row r="15" spans="1:4" ht="39.75" customHeight="1" x14ac:dyDescent="0.2">
      <c r="A15" s="21">
        <v>4</v>
      </c>
      <c r="B15" s="110"/>
      <c r="C15" s="11" t="s">
        <v>12</v>
      </c>
      <c r="D15" s="27"/>
    </row>
    <row r="16" spans="1:4" ht="39.75" customHeight="1" x14ac:dyDescent="0.2">
      <c r="A16" s="21">
        <v>5</v>
      </c>
      <c r="B16" s="110"/>
      <c r="C16" s="11" t="s">
        <v>13</v>
      </c>
      <c r="D16" s="27"/>
    </row>
    <row r="17" spans="1:4" ht="39.75" customHeight="1" x14ac:dyDescent="0.2">
      <c r="A17" s="21">
        <v>6</v>
      </c>
      <c r="B17" s="110"/>
      <c r="C17" s="11" t="s">
        <v>14</v>
      </c>
      <c r="D17" s="27"/>
    </row>
    <row r="18" spans="1:4" ht="39.75" customHeight="1" thickBot="1" x14ac:dyDescent="0.25">
      <c r="A18" s="21">
        <v>7</v>
      </c>
      <c r="B18" s="111"/>
      <c r="C18" s="17" t="s">
        <v>15</v>
      </c>
      <c r="D18" s="28"/>
    </row>
    <row r="19" spans="1:4" ht="39.75" customHeight="1" x14ac:dyDescent="0.2"/>
    <row r="20" spans="1:4" ht="39.75" customHeight="1" thickBot="1" x14ac:dyDescent="0.25">
      <c r="B20" s="66" t="s">
        <v>49</v>
      </c>
    </row>
    <row r="21" spans="1:4" ht="39.75" customHeight="1" x14ac:dyDescent="0.2">
      <c r="B21" s="117" t="s">
        <v>66</v>
      </c>
      <c r="C21" s="118"/>
      <c r="D21" s="101" t="str">
        <f>IF(基本情報!D12="",★参照表示,IF(基本情報!D12=0,"",基本情報!D12))</f>
        <v>基本情報シートに入力してください</v>
      </c>
    </row>
    <row r="22" spans="1:4" ht="39.75" customHeight="1" x14ac:dyDescent="0.2">
      <c r="B22" s="120" t="s">
        <v>19</v>
      </c>
      <c r="C22" s="121"/>
      <c r="D22" s="102" t="str">
        <f>IF(基本情報!D13="",★参照表示,IF(基本情報!D13=0,"",基本情報!D13))</f>
        <v>基本情報シートに入力してください</v>
      </c>
    </row>
    <row r="23" spans="1:4" ht="39.75" customHeight="1" thickBot="1" x14ac:dyDescent="0.25">
      <c r="B23" s="129" t="s">
        <v>70</v>
      </c>
      <c r="C23" s="130"/>
      <c r="D23" s="103" t="str">
        <f>IF(基本情報!D14="",★参照表示,IF(基本情報!D14=0,"",基本情報!D14))</f>
        <v>基本情報シートに入力してください</v>
      </c>
    </row>
    <row r="24" spans="1:4" ht="39.75" customHeight="1" thickTop="1" x14ac:dyDescent="0.2">
      <c r="B24" s="131" t="s">
        <v>20</v>
      </c>
      <c r="C24" s="132"/>
      <c r="D24" s="104" t="str">
        <f>IF(基本情報!D15="",★参照表示,IF(基本情報!D15=0,"",基本情報!D15))</f>
        <v>基本情報シートに入力してください</v>
      </c>
    </row>
    <row r="25" spans="1:4" ht="39.75" customHeight="1" x14ac:dyDescent="0.2">
      <c r="B25" s="125" t="s">
        <v>44</v>
      </c>
      <c r="C25" s="121"/>
      <c r="D25" s="102" t="str">
        <f>IF(基本情報!D16="",★参照表示,IF(基本情報!D16=0,"",基本情報!D16))</f>
        <v>基本情報シートに入力してください</v>
      </c>
    </row>
    <row r="26" spans="1:4" ht="39.75" customHeight="1" thickBot="1" x14ac:dyDescent="0.25">
      <c r="B26" s="133" t="s">
        <v>45</v>
      </c>
      <c r="C26" s="134"/>
      <c r="D26" s="105" t="str">
        <f>IF(基本情報!D10="",★参照表示,IF(基本情報!D10=0,"",基本情報!D10))</f>
        <v>基本情報シートに入力してください</v>
      </c>
    </row>
    <row r="27" spans="1:4" ht="39.75" customHeight="1" thickTop="1" x14ac:dyDescent="0.2">
      <c r="B27" s="137" t="s">
        <v>105</v>
      </c>
      <c r="C27" s="138"/>
      <c r="D27" s="106" t="str">
        <f>IF(基本情報!D17="",★参照表示,IF(基本情報!D17=0,"",基本情報!D17))</f>
        <v>基本情報シートに入力してください</v>
      </c>
    </row>
    <row r="28" spans="1:4" ht="39.75" customHeight="1" x14ac:dyDescent="0.2">
      <c r="B28" s="139" t="s">
        <v>21</v>
      </c>
      <c r="C28" s="140"/>
      <c r="D28" s="107" t="str">
        <f>IF(基本情報!D19="",★参照表示,IF(基本情報!D19=0,"",基本情報!D19))</f>
        <v>基本情報シートに入力してください</v>
      </c>
    </row>
    <row r="29" spans="1:4" ht="39.75" customHeight="1" thickBot="1" x14ac:dyDescent="0.25">
      <c r="B29" s="126" t="s">
        <v>22</v>
      </c>
      <c r="C29" s="127"/>
      <c r="D29" s="100" t="str">
        <f>IF(基本情報!D20="",★参照表示,IF(基本情報!D20=0,"",基本情報!D20))</f>
        <v>基本情報シートに入力してください</v>
      </c>
    </row>
    <row r="30" spans="1:4" ht="39.75" customHeight="1" x14ac:dyDescent="0.2"/>
    <row r="31" spans="1:4" ht="39.75" customHeight="1" thickBot="1" x14ac:dyDescent="0.25">
      <c r="B31" s="66" t="s">
        <v>64</v>
      </c>
    </row>
    <row r="32" spans="1:4" ht="39.75" customHeight="1" x14ac:dyDescent="0.2">
      <c r="B32" s="122" t="s">
        <v>46</v>
      </c>
      <c r="C32" s="123"/>
      <c r="D32" s="30"/>
    </row>
    <row r="33" spans="1:4" ht="39.75" customHeight="1" thickBot="1" x14ac:dyDescent="0.25">
      <c r="B33" s="126" t="s">
        <v>40</v>
      </c>
      <c r="C33" s="127"/>
      <c r="D33" s="31"/>
    </row>
    <row r="34" spans="1:4" ht="39.75" customHeight="1" thickBot="1" x14ac:dyDescent="0.25">
      <c r="B34" s="135" t="s">
        <v>43</v>
      </c>
      <c r="C34" s="136"/>
      <c r="D34" s="29"/>
    </row>
    <row r="35" spans="1:4" ht="39.75" customHeight="1" x14ac:dyDescent="0.2">
      <c r="A35" s="21">
        <v>1</v>
      </c>
      <c r="B35" s="119" t="s">
        <v>34</v>
      </c>
      <c r="C35" s="75" t="s">
        <v>47</v>
      </c>
      <c r="D35" s="30"/>
    </row>
    <row r="36" spans="1:4" ht="39.75" customHeight="1" thickBot="1" x14ac:dyDescent="0.25">
      <c r="A36" s="21">
        <v>1</v>
      </c>
      <c r="B36" s="110"/>
      <c r="C36" s="18" t="s">
        <v>48</v>
      </c>
      <c r="D36" s="32"/>
    </row>
    <row r="37" spans="1:4" ht="39.75" customHeight="1" thickTop="1" x14ac:dyDescent="0.2">
      <c r="A37" s="21">
        <v>1</v>
      </c>
      <c r="B37" s="110"/>
      <c r="C37" s="76" t="s">
        <v>46</v>
      </c>
      <c r="D37" s="33"/>
    </row>
    <row r="38" spans="1:4" ht="39.75" customHeight="1" thickBot="1" x14ac:dyDescent="0.25">
      <c r="A38" s="21">
        <v>1</v>
      </c>
      <c r="B38" s="110"/>
      <c r="C38" s="18" t="s">
        <v>35</v>
      </c>
      <c r="D38" s="32"/>
    </row>
    <row r="39" spans="1:4" ht="39.75" customHeight="1" thickTop="1" thickBot="1" x14ac:dyDescent="0.25">
      <c r="A39" s="21">
        <v>1</v>
      </c>
      <c r="B39" s="111"/>
      <c r="C39" s="19" t="s">
        <v>18</v>
      </c>
      <c r="D39" s="34"/>
    </row>
    <row r="40" spans="1:4" ht="39.75" customHeight="1" x14ac:dyDescent="0.2">
      <c r="A40" s="21">
        <f>A35+1</f>
        <v>2</v>
      </c>
      <c r="B40" s="112" t="s">
        <v>36</v>
      </c>
      <c r="C40" s="75" t="s">
        <v>47</v>
      </c>
      <c r="D40" s="30"/>
    </row>
    <row r="41" spans="1:4" ht="39.75" customHeight="1" thickBot="1" x14ac:dyDescent="0.25">
      <c r="A41" s="21">
        <f t="shared" ref="A41:A54" si="0">A36+1</f>
        <v>2</v>
      </c>
      <c r="B41" s="110"/>
      <c r="C41" s="18" t="s">
        <v>48</v>
      </c>
      <c r="D41" s="32"/>
    </row>
    <row r="42" spans="1:4" ht="39.75" customHeight="1" thickTop="1" x14ac:dyDescent="0.2">
      <c r="A42" s="21">
        <f t="shared" si="0"/>
        <v>2</v>
      </c>
      <c r="B42" s="110"/>
      <c r="C42" s="76" t="s">
        <v>46</v>
      </c>
      <c r="D42" s="33"/>
    </row>
    <row r="43" spans="1:4" ht="39.75" customHeight="1" thickBot="1" x14ac:dyDescent="0.25">
      <c r="A43" s="21">
        <f t="shared" si="0"/>
        <v>2</v>
      </c>
      <c r="B43" s="110"/>
      <c r="C43" s="18" t="s">
        <v>35</v>
      </c>
      <c r="D43" s="32"/>
    </row>
    <row r="44" spans="1:4" ht="39.75" customHeight="1" thickTop="1" thickBot="1" x14ac:dyDescent="0.25">
      <c r="A44" s="21">
        <f t="shared" si="0"/>
        <v>2</v>
      </c>
      <c r="B44" s="111"/>
      <c r="C44" s="19" t="s">
        <v>18</v>
      </c>
      <c r="D44" s="34"/>
    </row>
    <row r="45" spans="1:4" ht="39.75" customHeight="1" x14ac:dyDescent="0.2">
      <c r="A45" s="21">
        <f t="shared" si="0"/>
        <v>3</v>
      </c>
      <c r="B45" s="119" t="s">
        <v>37</v>
      </c>
      <c r="C45" s="75" t="s">
        <v>47</v>
      </c>
      <c r="D45" s="30"/>
    </row>
    <row r="46" spans="1:4" ht="39.75" customHeight="1" thickBot="1" x14ac:dyDescent="0.25">
      <c r="A46" s="21">
        <f t="shared" si="0"/>
        <v>3</v>
      </c>
      <c r="B46" s="110"/>
      <c r="C46" s="18" t="s">
        <v>48</v>
      </c>
      <c r="D46" s="32"/>
    </row>
    <row r="47" spans="1:4" ht="39.75" customHeight="1" thickTop="1" x14ac:dyDescent="0.2">
      <c r="A47" s="21">
        <f t="shared" si="0"/>
        <v>3</v>
      </c>
      <c r="B47" s="110"/>
      <c r="C47" s="76" t="s">
        <v>46</v>
      </c>
      <c r="D47" s="33"/>
    </row>
    <row r="48" spans="1:4" ht="39.75" customHeight="1" thickBot="1" x14ac:dyDescent="0.25">
      <c r="A48" s="21">
        <f t="shared" si="0"/>
        <v>3</v>
      </c>
      <c r="B48" s="110"/>
      <c r="C48" s="18" t="s">
        <v>35</v>
      </c>
      <c r="D48" s="32"/>
    </row>
    <row r="49" spans="1:4" ht="39.75" customHeight="1" thickTop="1" thickBot="1" x14ac:dyDescent="0.25">
      <c r="A49" s="21">
        <f t="shared" si="0"/>
        <v>3</v>
      </c>
      <c r="B49" s="111"/>
      <c r="C49" s="19" t="s">
        <v>18</v>
      </c>
      <c r="D49" s="34"/>
    </row>
    <row r="50" spans="1:4" ht="39.75" customHeight="1" x14ac:dyDescent="0.2">
      <c r="A50" s="21">
        <f t="shared" si="0"/>
        <v>4</v>
      </c>
      <c r="B50" s="119" t="s">
        <v>38</v>
      </c>
      <c r="C50" s="75" t="s">
        <v>47</v>
      </c>
      <c r="D50" s="30"/>
    </row>
    <row r="51" spans="1:4" ht="39.75" customHeight="1" thickBot="1" x14ac:dyDescent="0.25">
      <c r="A51" s="21">
        <f t="shared" si="0"/>
        <v>4</v>
      </c>
      <c r="B51" s="110"/>
      <c r="C51" s="18" t="s">
        <v>48</v>
      </c>
      <c r="D51" s="32"/>
    </row>
    <row r="52" spans="1:4" ht="39.75" customHeight="1" thickTop="1" x14ac:dyDescent="0.2">
      <c r="A52" s="21">
        <f t="shared" si="0"/>
        <v>4</v>
      </c>
      <c r="B52" s="110"/>
      <c r="C52" s="76" t="s">
        <v>46</v>
      </c>
      <c r="D52" s="33"/>
    </row>
    <row r="53" spans="1:4" ht="39.75" customHeight="1" thickBot="1" x14ac:dyDescent="0.25">
      <c r="A53" s="21">
        <f t="shared" si="0"/>
        <v>4</v>
      </c>
      <c r="B53" s="110"/>
      <c r="C53" s="18" t="s">
        <v>35</v>
      </c>
      <c r="D53" s="32"/>
    </row>
    <row r="54" spans="1:4" ht="39.75" customHeight="1" thickTop="1" thickBot="1" x14ac:dyDescent="0.25">
      <c r="A54" s="21">
        <f t="shared" si="0"/>
        <v>4</v>
      </c>
      <c r="B54" s="111"/>
      <c r="C54" s="19" t="s">
        <v>18</v>
      </c>
      <c r="D54" s="34"/>
    </row>
    <row r="57" spans="1:4" ht="33.75" customHeight="1" x14ac:dyDescent="0.2">
      <c r="B57" s="64" t="s">
        <v>61</v>
      </c>
    </row>
    <row r="58" spans="1:4" ht="33.75" customHeight="1" x14ac:dyDescent="0.2">
      <c r="B58" s="64" t="s">
        <v>63</v>
      </c>
    </row>
    <row r="59" spans="1:4" ht="33.75" customHeight="1" x14ac:dyDescent="0.2">
      <c r="B59" s="64" t="s">
        <v>62</v>
      </c>
    </row>
    <row r="60" spans="1:4" ht="33.75" customHeight="1" x14ac:dyDescent="0.2">
      <c r="B60" s="64" t="s">
        <v>72</v>
      </c>
    </row>
    <row r="61" spans="1:4" ht="60" customHeight="1" x14ac:dyDescent="0.2">
      <c r="B61" s="108" t="s">
        <v>107</v>
      </c>
    </row>
  </sheetData>
  <mergeCells count="23">
    <mergeCell ref="B4:D4"/>
    <mergeCell ref="B45:B49"/>
    <mergeCell ref="B50:B54"/>
    <mergeCell ref="B8:C8"/>
    <mergeCell ref="B29:C29"/>
    <mergeCell ref="B12:B18"/>
    <mergeCell ref="B23:C23"/>
    <mergeCell ref="B24:C24"/>
    <mergeCell ref="B26:C26"/>
    <mergeCell ref="B33:C33"/>
    <mergeCell ref="B34:C34"/>
    <mergeCell ref="B25:C25"/>
    <mergeCell ref="B27:C27"/>
    <mergeCell ref="B28:C28"/>
    <mergeCell ref="B40:B44"/>
    <mergeCell ref="B7:C7"/>
    <mergeCell ref="B10:C10"/>
    <mergeCell ref="B11:C11"/>
    <mergeCell ref="B35:B39"/>
    <mergeCell ref="B9:C9"/>
    <mergeCell ref="B21:C21"/>
    <mergeCell ref="B22:C22"/>
    <mergeCell ref="B32:C32"/>
  </mergeCells>
  <phoneticPr fontId="2"/>
  <conditionalFormatting sqref="B12:B18">
    <cfRule type="expression" dxfId="8" priority="7" stopIfTrue="1">
      <formula>$D$11=0</formula>
    </cfRule>
  </conditionalFormatting>
  <conditionalFormatting sqref="B40:B54">
    <cfRule type="expression" dxfId="7" priority="5" stopIfTrue="1">
      <formula>A40&gt;$D$34</formula>
    </cfRule>
  </conditionalFormatting>
  <conditionalFormatting sqref="B11:D11">
    <cfRule type="expression" dxfId="6" priority="8" stopIfTrue="1">
      <formula>$D$8&lt;&gt;"合同演奏"</formula>
    </cfRule>
  </conditionalFormatting>
  <conditionalFormatting sqref="C12:C18">
    <cfRule type="expression" dxfId="5" priority="4" stopIfTrue="1">
      <formula>$A12&gt;$D$11</formula>
    </cfRule>
  </conditionalFormatting>
  <conditionalFormatting sqref="C40:C54">
    <cfRule type="expression" dxfId="4" priority="13" stopIfTrue="1">
      <formula>A40&gt;$D$34</formula>
    </cfRule>
  </conditionalFormatting>
  <conditionalFormatting sqref="D7:D18">
    <cfRule type="expression" dxfId="3" priority="2" stopIfTrue="1">
      <formula>D7&lt;&gt;""</formula>
    </cfRule>
  </conditionalFormatting>
  <conditionalFormatting sqref="D12:D18">
    <cfRule type="expression" dxfId="2" priority="3" stopIfTrue="1">
      <formula>$A12&gt;$D$11</formula>
    </cfRule>
  </conditionalFormatting>
  <conditionalFormatting sqref="D21:D29">
    <cfRule type="expression" dxfId="1" priority="1">
      <formula>D21=★参照表示</formula>
    </cfRule>
  </conditionalFormatting>
  <conditionalFormatting sqref="D40:D54">
    <cfRule type="expression" dxfId="0" priority="12" stopIfTrue="1">
      <formula>A40&gt;$D$34</formula>
    </cfRule>
  </conditionalFormatting>
  <dataValidations count="8">
    <dataValidation type="list" allowBlank="1" showInputMessage="1" showErrorMessage="1" sqref="D8" xr:uid="{26C713A9-1B40-46B7-B5EB-5E79E950FD58}">
      <formula1>"単独演奏,合同演奏"</formula1>
    </dataValidation>
    <dataValidation type="list" allowBlank="1" showInputMessage="1" showErrorMessage="1" sqref="D11" xr:uid="{04C8A566-D7C1-413F-9270-9E8E84C7837F}">
      <formula1>"2,3,4,5,6,7"</formula1>
    </dataValidation>
    <dataValidation type="list" allowBlank="1" showInputMessage="1" showErrorMessage="1" sqref="D34" xr:uid="{2B40FE24-1A1B-43FE-B421-E0CDE7AA88E1}">
      <formula1>"1,2,3,4"</formula1>
    </dataValidation>
    <dataValidation imeMode="on" allowBlank="1" showInputMessage="1" showErrorMessage="1" sqref="D12:D18 D7 D22:D26 D32:D33 D35:D54" xr:uid="{6D7CD88B-19D5-43B8-B701-E31007C593F4}"/>
    <dataValidation type="whole" imeMode="off" allowBlank="1" showInputMessage="1" showErrorMessage="1" sqref="D9" xr:uid="{A0FF9833-A0DA-417B-9CCE-A5DF79138632}">
      <formula1>1</formula1>
      <formula2>200</formula2>
    </dataValidation>
    <dataValidation type="textLength" imeMode="off" allowBlank="1" showInputMessage="1" showErrorMessage="1" sqref="D21" xr:uid="{1B87BB34-89E9-427F-A85D-12C48013F501}">
      <formula1>7</formula1>
      <formula2>11</formula2>
    </dataValidation>
    <dataValidation type="date" imeMode="off" operator="greaterThanOrEqual" allowBlank="1" showInputMessage="1" showErrorMessage="1" sqref="D10" xr:uid="{B0F04680-8B35-4D2E-8704-38DE41D8E89A}">
      <formula1>45895</formula1>
    </dataValidation>
    <dataValidation type="textLength" imeMode="off" allowBlank="1" showInputMessage="1" showErrorMessage="1" sqref="D27:D28" xr:uid="{F8B2AF3E-B381-4583-8A0E-F8D3790D7D4E}">
      <formula1>7</formula1>
      <formula2>12</formula2>
    </dataValidation>
  </dataValidations>
  <hyperlinks>
    <hyperlink ref="B61" display="atago-j@city.kochi.lg.jp" xr:uid="{1C68DD61-1178-44B6-AF60-19683276EB42}"/>
  </hyperlinks>
  <pageMargins left="0.75" right="0.75" top="1" bottom="1" header="0.51200000000000001" footer="0.51200000000000001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8FF08-240A-47CD-B197-CB036A3053C1}">
  <sheetPr codeName="Sheet2"/>
  <dimension ref="B1:D29"/>
  <sheetViews>
    <sheetView showZeros="0" workbookViewId="0">
      <selection activeCell="B5" sqref="B5"/>
    </sheetView>
  </sheetViews>
  <sheetFormatPr defaultColWidth="9" defaultRowHeight="13.2" x14ac:dyDescent="0.2"/>
  <cols>
    <col min="1" max="1" width="1.88671875" style="2" customWidth="1"/>
    <col min="2" max="2" width="38" style="2" customWidth="1"/>
    <col min="3" max="4" width="26.33203125" style="2" customWidth="1"/>
    <col min="5" max="16384" width="9" style="2"/>
  </cols>
  <sheetData>
    <row r="1" spans="2:4" ht="21" x14ac:dyDescent="0.2">
      <c r="B1" s="152" t="s">
        <v>108</v>
      </c>
      <c r="C1" s="153"/>
      <c r="D1" s="154"/>
    </row>
    <row r="2" spans="2:4" ht="22.8" x14ac:dyDescent="0.2">
      <c r="B2" s="109"/>
      <c r="D2" s="6"/>
    </row>
    <row r="3" spans="2:4" ht="21" customHeight="1" x14ac:dyDescent="0.2">
      <c r="B3" s="155" t="s">
        <v>109</v>
      </c>
      <c r="C3" s="156"/>
      <c r="D3" s="157"/>
    </row>
    <row r="4" spans="2:4" ht="18" customHeight="1" thickBot="1" x14ac:dyDescent="0.25">
      <c r="B4" s="158" t="s">
        <v>110</v>
      </c>
      <c r="C4" s="159"/>
      <c r="D4" s="160"/>
    </row>
    <row r="5" spans="2:4" ht="21" customHeight="1" x14ac:dyDescent="0.2">
      <c r="B5" s="48" t="s">
        <v>52</v>
      </c>
      <c r="C5" s="3"/>
      <c r="D5" s="4"/>
    </row>
    <row r="6" spans="2:4" ht="30" customHeight="1" x14ac:dyDescent="0.2">
      <c r="B6" s="142">
        <f>入力欄!D7</f>
        <v>0</v>
      </c>
      <c r="C6" s="143"/>
      <c r="D6" s="144"/>
    </row>
    <row r="7" spans="2:4" ht="25.5" customHeight="1" x14ac:dyDescent="0.2">
      <c r="B7" s="49" t="s">
        <v>55</v>
      </c>
      <c r="C7" s="145">
        <f>入力欄!D8</f>
        <v>0</v>
      </c>
      <c r="D7" s="146"/>
    </row>
    <row r="8" spans="2:4" ht="25.5" customHeight="1" thickBot="1" x14ac:dyDescent="0.25">
      <c r="B8" s="50" t="s">
        <v>0</v>
      </c>
      <c r="C8" s="147">
        <f>入力欄!D9</f>
        <v>0</v>
      </c>
      <c r="D8" s="148"/>
    </row>
    <row r="9" spans="2:4" ht="21" customHeight="1" x14ac:dyDescent="0.2">
      <c r="B9" s="51" t="s">
        <v>1</v>
      </c>
      <c r="D9" s="6"/>
    </row>
    <row r="10" spans="2:4" ht="21" customHeight="1" x14ac:dyDescent="0.2">
      <c r="B10" s="45" t="str">
        <f>"〒　"&amp;入力欄!D21</f>
        <v>〒　基本情報シートに入力してください</v>
      </c>
      <c r="C10" s="46"/>
      <c r="D10" s="47"/>
    </row>
    <row r="11" spans="2:4" ht="27.75" customHeight="1" x14ac:dyDescent="0.2">
      <c r="B11" s="149" t="str">
        <f>入力欄!D22</f>
        <v>基本情報シートに入力してください</v>
      </c>
      <c r="C11" s="150"/>
      <c r="D11" s="151"/>
    </row>
    <row r="12" spans="2:4" ht="27.75" customHeight="1" x14ac:dyDescent="0.2">
      <c r="B12" s="149" t="str">
        <f>入力欄!D23</f>
        <v>基本情報シートに入力してください</v>
      </c>
      <c r="C12" s="150"/>
      <c r="D12" s="151"/>
    </row>
    <row r="13" spans="2:4" ht="27.75" customHeight="1" x14ac:dyDescent="0.2">
      <c r="B13" s="149" t="str">
        <f>入力欄!D24</f>
        <v>基本情報シートに入力してください</v>
      </c>
      <c r="C13" s="150"/>
      <c r="D13" s="151"/>
    </row>
    <row r="14" spans="2:4" ht="21" customHeight="1" x14ac:dyDescent="0.2">
      <c r="B14" s="5"/>
      <c r="C14" s="55" t="s">
        <v>7</v>
      </c>
      <c r="D14" s="67" t="str">
        <f>IF(入力欄!D27="","　　　－　　　　　　－　　　　",入力欄!D27)</f>
        <v>基本情報シートに入力してください</v>
      </c>
    </row>
    <row r="15" spans="2:4" ht="21" customHeight="1" x14ac:dyDescent="0.2">
      <c r="B15" s="5"/>
      <c r="C15" s="55" t="s">
        <v>8</v>
      </c>
      <c r="D15" s="67" t="str">
        <f>IF(入力欄!D28="","　　　－　　　　　　－　　　　",入力欄!D28)</f>
        <v>基本情報シートに入力してください</v>
      </c>
    </row>
    <row r="16" spans="2:4" ht="21" customHeight="1" thickBot="1" x14ac:dyDescent="0.25">
      <c r="B16" s="5"/>
      <c r="C16" s="55" t="s">
        <v>53</v>
      </c>
      <c r="D16" s="67" t="str">
        <f>IF(入力欄!D29="","　　　－　　　　　　－　　　　",入力欄!D29)</f>
        <v>基本情報シートに入力してください</v>
      </c>
    </row>
    <row r="17" spans="2:4" ht="24.75" customHeight="1" x14ac:dyDescent="0.2">
      <c r="B17" s="165" t="s">
        <v>2</v>
      </c>
      <c r="C17" s="166"/>
      <c r="D17" s="167"/>
    </row>
    <row r="18" spans="2:4" ht="24.75" customHeight="1" x14ac:dyDescent="0.2">
      <c r="B18" s="52" t="s">
        <v>3</v>
      </c>
      <c r="C18" s="53" t="s">
        <v>4</v>
      </c>
      <c r="D18" s="54" t="s">
        <v>5</v>
      </c>
    </row>
    <row r="19" spans="2:4" ht="60.75" customHeight="1" x14ac:dyDescent="0.2">
      <c r="B19" s="35">
        <f>入力欄!D36</f>
        <v>0</v>
      </c>
      <c r="C19" s="36">
        <f>入力欄!D38</f>
        <v>0</v>
      </c>
      <c r="D19" s="37">
        <f>入力欄!D39</f>
        <v>0</v>
      </c>
    </row>
    <row r="20" spans="2:4" ht="60.75" customHeight="1" x14ac:dyDescent="0.2">
      <c r="B20" s="35">
        <f>入力欄!D41</f>
        <v>0</v>
      </c>
      <c r="C20" s="36">
        <f>入力欄!D43</f>
        <v>0</v>
      </c>
      <c r="D20" s="37">
        <f>入力欄!D44</f>
        <v>0</v>
      </c>
    </row>
    <row r="21" spans="2:4" ht="60.75" customHeight="1" x14ac:dyDescent="0.2">
      <c r="B21" s="35">
        <f>入力欄!D46</f>
        <v>0</v>
      </c>
      <c r="C21" s="36">
        <f>入力欄!D48</f>
        <v>0</v>
      </c>
      <c r="D21" s="37">
        <f>入力欄!D49</f>
        <v>0</v>
      </c>
    </row>
    <row r="22" spans="2:4" ht="60.75" customHeight="1" thickBot="1" x14ac:dyDescent="0.25">
      <c r="B22" s="38">
        <f>入力欄!D51</f>
        <v>0</v>
      </c>
      <c r="C22" s="39">
        <f>入力欄!D53</f>
        <v>0</v>
      </c>
      <c r="D22" s="40">
        <f>入力欄!D54</f>
        <v>0</v>
      </c>
    </row>
    <row r="23" spans="2:4" x14ac:dyDescent="0.2">
      <c r="B23" s="42"/>
      <c r="C23" s="43"/>
      <c r="D23" s="44"/>
    </row>
    <row r="24" spans="2:4" ht="21" customHeight="1" x14ac:dyDescent="0.2">
      <c r="B24" s="5"/>
      <c r="D24" s="41" t="str">
        <f>IF(入力欄!D10="","入力欄シートに入力してください",入力欄!D10)</f>
        <v>入力欄シートに入力してください</v>
      </c>
    </row>
    <row r="25" spans="2:4" ht="21" customHeight="1" x14ac:dyDescent="0.2">
      <c r="B25" s="51" t="s">
        <v>6</v>
      </c>
      <c r="D25" s="6"/>
    </row>
    <row r="26" spans="2:4" ht="21" customHeight="1" x14ac:dyDescent="0.2">
      <c r="B26" s="51" t="s">
        <v>111</v>
      </c>
      <c r="D26" s="6"/>
    </row>
    <row r="27" spans="2:4" ht="25.5" customHeight="1" x14ac:dyDescent="0.2">
      <c r="B27" s="56" t="s">
        <v>51</v>
      </c>
      <c r="C27" s="161" t="str">
        <f>入力欄!D25</f>
        <v>基本情報シートに入力してください</v>
      </c>
      <c r="D27" s="162"/>
    </row>
    <row r="28" spans="2:4" ht="25.5" customHeight="1" x14ac:dyDescent="0.2">
      <c r="B28" s="5"/>
      <c r="C28" s="163" t="str">
        <f>入力欄!D26&amp;"　　印　　"</f>
        <v>基本情報シートに入力してください　　印　　</v>
      </c>
      <c r="D28" s="164"/>
    </row>
    <row r="29" spans="2:4" ht="13.8" thickBot="1" x14ac:dyDescent="0.25">
      <c r="B29" s="7"/>
      <c r="C29" s="8"/>
      <c r="D29" s="9"/>
    </row>
  </sheetData>
  <mergeCells count="12">
    <mergeCell ref="B13:D13"/>
    <mergeCell ref="C27:D27"/>
    <mergeCell ref="C28:D28"/>
    <mergeCell ref="B17:D17"/>
    <mergeCell ref="B12:D12"/>
    <mergeCell ref="B6:D6"/>
    <mergeCell ref="C7:D7"/>
    <mergeCell ref="C8:D8"/>
    <mergeCell ref="B11:D11"/>
    <mergeCell ref="B1:D1"/>
    <mergeCell ref="B3:D3"/>
    <mergeCell ref="B4:D4"/>
  </mergeCells>
  <phoneticPr fontId="2"/>
  <hyperlinks>
    <hyperlink ref="B4" display="mailto:atago-j@kochinet.ed.jp" xr:uid="{1ABBA37B-3EEF-4CFC-A0B3-33D75C65BE3B}"/>
    <hyperlink ref="B4:D4" display="宛先：市川ひとみ（高知市立西部中学校）　seibu-j@city.kochi.lg.jp" xr:uid="{266B8C90-EF6D-4CDC-A2B6-6D3DDD33BD4F}"/>
  </hyperlinks>
  <printOptions horizontalCentered="1" verticalCentered="1"/>
  <pageMargins left="0.39370078740157483" right="0.39370078740157483" top="0.39370078740157483" bottom="0.19685039370078741" header="0.51181102362204722" footer="0.51181102362204722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02DE6-244A-4218-9990-A98C0E17747D}">
  <sheetPr codeName="Sheet3"/>
  <dimension ref="B1:D20"/>
  <sheetViews>
    <sheetView showZeros="0" workbookViewId="0"/>
  </sheetViews>
  <sheetFormatPr defaultRowHeight="13.2" x14ac:dyDescent="0.2"/>
  <cols>
    <col min="1" max="1" width="2.109375" customWidth="1"/>
    <col min="2" max="2" width="11.33203125" customWidth="1"/>
    <col min="3" max="3" width="43.109375" customWidth="1"/>
    <col min="4" max="4" width="36.88671875" customWidth="1"/>
  </cols>
  <sheetData>
    <row r="1" spans="2:4" ht="21.75" customHeight="1" x14ac:dyDescent="0.2">
      <c r="B1" s="114" t="s">
        <v>112</v>
      </c>
      <c r="C1" s="114"/>
      <c r="D1" s="114"/>
    </row>
    <row r="2" spans="2:4" ht="21.75" customHeight="1" x14ac:dyDescent="0.2">
      <c r="B2" s="114" t="s">
        <v>24</v>
      </c>
      <c r="C2" s="114"/>
      <c r="D2" s="114"/>
    </row>
    <row r="3" spans="2:4" ht="13.8" thickBot="1" x14ac:dyDescent="0.25"/>
    <row r="4" spans="2:4" ht="37.5" customHeight="1" x14ac:dyDescent="0.2">
      <c r="B4" s="68" t="s">
        <v>26</v>
      </c>
      <c r="C4" s="176">
        <f>入力欄!D7</f>
        <v>0</v>
      </c>
      <c r="D4" s="177"/>
    </row>
    <row r="5" spans="2:4" ht="37.5" customHeight="1" thickBot="1" x14ac:dyDescent="0.25">
      <c r="B5" s="69" t="s">
        <v>27</v>
      </c>
      <c r="C5" s="178">
        <f>入力欄!D9</f>
        <v>0</v>
      </c>
      <c r="D5" s="148"/>
    </row>
    <row r="6" spans="2:4" ht="37.5" customHeight="1" x14ac:dyDescent="0.2">
      <c r="B6" s="73" t="s">
        <v>58</v>
      </c>
      <c r="C6" s="179">
        <f>入力欄!D32</f>
        <v>0</v>
      </c>
      <c r="D6" s="180"/>
    </row>
    <row r="7" spans="2:4" ht="37.5" customHeight="1" thickBot="1" x14ac:dyDescent="0.25">
      <c r="B7" s="74" t="s">
        <v>56</v>
      </c>
      <c r="C7" s="181">
        <f>入力欄!D33</f>
        <v>0</v>
      </c>
      <c r="D7" s="182"/>
    </row>
    <row r="8" spans="2:4" ht="26.25" customHeight="1" x14ac:dyDescent="0.2">
      <c r="B8" s="172" t="s">
        <v>57</v>
      </c>
      <c r="C8" s="173"/>
      <c r="D8" s="70" t="s">
        <v>57</v>
      </c>
    </row>
    <row r="9" spans="2:4" ht="26.25" customHeight="1" thickBot="1" x14ac:dyDescent="0.25">
      <c r="B9" s="174" t="s">
        <v>59</v>
      </c>
      <c r="C9" s="175"/>
      <c r="D9" s="71" t="s">
        <v>17</v>
      </c>
    </row>
    <row r="10" spans="2:4" ht="60.75" customHeight="1" x14ac:dyDescent="0.2">
      <c r="B10" s="168">
        <f>入力欄!D35</f>
        <v>0</v>
      </c>
      <c r="C10" s="169"/>
      <c r="D10" s="72">
        <f>入力欄!D37</f>
        <v>0</v>
      </c>
    </row>
    <row r="11" spans="2:4" ht="60.75" customHeight="1" thickBot="1" x14ac:dyDescent="0.25">
      <c r="B11" s="170">
        <f>入力欄!D36</f>
        <v>0</v>
      </c>
      <c r="C11" s="171"/>
      <c r="D11" s="57">
        <f>入力欄!D38</f>
        <v>0</v>
      </c>
    </row>
    <row r="12" spans="2:4" ht="60.75" customHeight="1" x14ac:dyDescent="0.2">
      <c r="B12" s="168">
        <f>入力欄!D40</f>
        <v>0</v>
      </c>
      <c r="C12" s="169"/>
      <c r="D12" s="72">
        <f>入力欄!D42</f>
        <v>0</v>
      </c>
    </row>
    <row r="13" spans="2:4" ht="60.75" customHeight="1" thickBot="1" x14ac:dyDescent="0.25">
      <c r="B13" s="170">
        <f>入力欄!D41</f>
        <v>0</v>
      </c>
      <c r="C13" s="171"/>
      <c r="D13" s="57">
        <f>入力欄!D43</f>
        <v>0</v>
      </c>
    </row>
    <row r="14" spans="2:4" ht="60.75" customHeight="1" x14ac:dyDescent="0.2">
      <c r="B14" s="168">
        <f>入力欄!D45</f>
        <v>0</v>
      </c>
      <c r="C14" s="169"/>
      <c r="D14" s="72">
        <f>入力欄!D47</f>
        <v>0</v>
      </c>
    </row>
    <row r="15" spans="2:4" ht="60.75" customHeight="1" thickBot="1" x14ac:dyDescent="0.25">
      <c r="B15" s="170">
        <f>入力欄!D46</f>
        <v>0</v>
      </c>
      <c r="C15" s="171"/>
      <c r="D15" s="57">
        <f>入力欄!D48</f>
        <v>0</v>
      </c>
    </row>
    <row r="16" spans="2:4" ht="60.75" customHeight="1" x14ac:dyDescent="0.2">
      <c r="B16" s="168">
        <f>入力欄!D50</f>
        <v>0</v>
      </c>
      <c r="C16" s="169"/>
      <c r="D16" s="72">
        <f>入力欄!D52</f>
        <v>0</v>
      </c>
    </row>
    <row r="17" spans="2:4" ht="60.75" customHeight="1" thickBot="1" x14ac:dyDescent="0.25">
      <c r="B17" s="170">
        <f>入力欄!D51</f>
        <v>0</v>
      </c>
      <c r="C17" s="171"/>
      <c r="D17" s="57">
        <f>入力欄!D53</f>
        <v>0</v>
      </c>
    </row>
    <row r="19" spans="2:4" x14ac:dyDescent="0.2">
      <c r="B19" s="63" t="s">
        <v>25</v>
      </c>
    </row>
    <row r="20" spans="2:4" x14ac:dyDescent="0.2">
      <c r="B20" s="63" t="s">
        <v>60</v>
      </c>
    </row>
  </sheetData>
  <mergeCells count="16">
    <mergeCell ref="B16:C16"/>
    <mergeCell ref="B17:C17"/>
    <mergeCell ref="B12:C12"/>
    <mergeCell ref="B13:C13"/>
    <mergeCell ref="B14:C14"/>
    <mergeCell ref="B15:C15"/>
    <mergeCell ref="B1:D1"/>
    <mergeCell ref="B2:D2"/>
    <mergeCell ref="B10:C10"/>
    <mergeCell ref="B11:C11"/>
    <mergeCell ref="B8:C8"/>
    <mergeCell ref="B9:C9"/>
    <mergeCell ref="C4:D4"/>
    <mergeCell ref="C5:D5"/>
    <mergeCell ref="C6:D6"/>
    <mergeCell ref="C7:D7"/>
  </mergeCells>
  <phoneticPr fontId="2"/>
  <printOptions horizontalCentered="1" verticalCentered="1"/>
  <pageMargins left="0.39370078740157483" right="0.39370078740157483" top="0.59055118110236227" bottom="0.39370078740157483" header="0.51181102362204722" footer="0.51181102362204722"/>
  <pageSetup paperSize="9"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3775D-D922-44C3-81C7-4EFAF05E3E80}">
  <sheetPr codeName="Sheet4"/>
  <dimension ref="A1:I80"/>
  <sheetViews>
    <sheetView topLeftCell="A76" workbookViewId="0">
      <selection sqref="A1:I1"/>
    </sheetView>
  </sheetViews>
  <sheetFormatPr defaultRowHeight="13.2" x14ac:dyDescent="0.2"/>
  <cols>
    <col min="1" max="1" width="3.21875" customWidth="1"/>
    <col min="2" max="2" width="11.88671875" customWidth="1"/>
    <col min="3" max="3" width="20.88671875" customWidth="1"/>
    <col min="4" max="5" width="18.44140625" customWidth="1"/>
    <col min="6" max="6" width="5.44140625" customWidth="1"/>
    <col min="7" max="7" width="3.33203125" customWidth="1"/>
    <col min="8" max="8" width="5.44140625" customWidth="1"/>
    <col min="9" max="9" width="3.33203125" customWidth="1"/>
  </cols>
  <sheetData>
    <row r="1" spans="1:9" ht="22.5" customHeight="1" x14ac:dyDescent="0.2">
      <c r="A1" s="114" t="str">
        <f>"メドレー・組曲の曲目届け（"&amp;DBCS(A2)&amp;"曲目）"</f>
        <v>メドレー・組曲の曲目届け（１曲目）</v>
      </c>
      <c r="B1" s="114"/>
      <c r="C1" s="114"/>
      <c r="D1" s="114"/>
      <c r="E1" s="114"/>
      <c r="F1" s="114"/>
      <c r="G1" s="114"/>
      <c r="H1" s="114"/>
      <c r="I1" s="114"/>
    </row>
    <row r="2" spans="1:9" x14ac:dyDescent="0.2">
      <c r="A2" s="21">
        <v>1</v>
      </c>
    </row>
    <row r="3" spans="1:9" ht="37.5" customHeight="1" x14ac:dyDescent="0.2">
      <c r="A3" s="184" t="s">
        <v>26</v>
      </c>
      <c r="B3" s="184"/>
      <c r="C3" s="190" t="str">
        <f>IF(入力欄!$D$7="","",入力欄!$D$7)</f>
        <v/>
      </c>
      <c r="D3" s="191"/>
      <c r="E3" s="191"/>
      <c r="F3" s="191"/>
      <c r="G3" s="191"/>
      <c r="H3" s="191"/>
      <c r="I3" s="192"/>
    </row>
    <row r="4" spans="1:9" ht="19.5" customHeight="1" x14ac:dyDescent="0.2">
      <c r="A4" s="10"/>
      <c r="B4" s="10"/>
      <c r="C4" s="20"/>
      <c r="D4" s="10"/>
      <c r="E4" s="10"/>
      <c r="F4" s="10"/>
      <c r="G4" s="10"/>
      <c r="H4" s="10"/>
      <c r="I4" s="10"/>
    </row>
    <row r="5" spans="1:9" ht="37.5" customHeight="1" x14ac:dyDescent="0.2">
      <c r="A5" s="193" t="s">
        <v>32</v>
      </c>
      <c r="B5" s="184"/>
      <c r="C5" s="183"/>
      <c r="D5" s="183"/>
      <c r="E5" s="183"/>
      <c r="F5" s="183"/>
      <c r="G5" s="183"/>
      <c r="H5" s="183"/>
      <c r="I5" s="183"/>
    </row>
    <row r="6" spans="1:9" ht="37.5" customHeight="1" x14ac:dyDescent="0.2">
      <c r="A6" s="184" t="s">
        <v>30</v>
      </c>
      <c r="B6" s="184"/>
      <c r="C6" s="183"/>
      <c r="D6" s="183"/>
      <c r="E6" s="183"/>
      <c r="F6" s="183"/>
      <c r="G6" s="183"/>
      <c r="H6" s="183"/>
      <c r="I6" s="183"/>
    </row>
    <row r="7" spans="1:9" ht="19.5" customHeight="1" x14ac:dyDescent="0.2">
      <c r="A7" s="13"/>
      <c r="B7" s="13"/>
      <c r="C7" s="13"/>
      <c r="D7" s="13"/>
      <c r="E7" s="13"/>
      <c r="F7" s="13"/>
      <c r="G7" s="13"/>
      <c r="H7" s="13"/>
      <c r="I7" s="13"/>
    </row>
    <row r="8" spans="1:9" ht="19.5" customHeight="1" x14ac:dyDescent="0.2">
      <c r="A8" s="58" t="s">
        <v>33</v>
      </c>
      <c r="B8" s="1"/>
      <c r="C8" s="1"/>
      <c r="D8" s="1"/>
      <c r="E8" s="1"/>
      <c r="F8" s="1"/>
      <c r="G8" s="1"/>
      <c r="H8" s="1"/>
      <c r="I8" s="1"/>
    </row>
    <row r="9" spans="1:9" ht="19.5" customHeight="1" x14ac:dyDescent="0.2">
      <c r="A9" s="59"/>
      <c r="B9" s="185" t="s">
        <v>23</v>
      </c>
      <c r="C9" s="186"/>
      <c r="D9" s="59" t="s">
        <v>17</v>
      </c>
      <c r="E9" s="59" t="s">
        <v>18</v>
      </c>
      <c r="F9" s="185" t="s">
        <v>31</v>
      </c>
      <c r="G9" s="187"/>
      <c r="H9" s="187"/>
      <c r="I9" s="186"/>
    </row>
    <row r="10" spans="1:9" ht="58.5" customHeight="1" x14ac:dyDescent="0.2">
      <c r="A10" s="12">
        <v>1</v>
      </c>
      <c r="B10" s="188"/>
      <c r="C10" s="189"/>
      <c r="D10" s="14"/>
      <c r="E10" s="14"/>
      <c r="F10" s="15"/>
      <c r="G10" s="61" t="s">
        <v>28</v>
      </c>
      <c r="H10" s="16"/>
      <c r="I10" s="62" t="s">
        <v>29</v>
      </c>
    </row>
    <row r="11" spans="1:9" ht="58.5" customHeight="1" x14ac:dyDescent="0.2">
      <c r="A11" s="12">
        <v>2</v>
      </c>
      <c r="B11" s="188"/>
      <c r="C11" s="189"/>
      <c r="D11" s="14"/>
      <c r="E11" s="14"/>
      <c r="F11" s="15"/>
      <c r="G11" s="61" t="s">
        <v>28</v>
      </c>
      <c r="H11" s="16"/>
      <c r="I11" s="62" t="s">
        <v>29</v>
      </c>
    </row>
    <row r="12" spans="1:9" ht="58.5" customHeight="1" x14ac:dyDescent="0.2">
      <c r="A12" s="12">
        <v>3</v>
      </c>
      <c r="B12" s="188"/>
      <c r="C12" s="189"/>
      <c r="D12" s="14"/>
      <c r="E12" s="14"/>
      <c r="F12" s="15"/>
      <c r="G12" s="61" t="s">
        <v>28</v>
      </c>
      <c r="H12" s="16"/>
      <c r="I12" s="62" t="s">
        <v>29</v>
      </c>
    </row>
    <row r="13" spans="1:9" ht="58.5" customHeight="1" x14ac:dyDescent="0.2">
      <c r="A13" s="12">
        <v>4</v>
      </c>
      <c r="B13" s="188"/>
      <c r="C13" s="189"/>
      <c r="D13" s="14"/>
      <c r="E13" s="14"/>
      <c r="F13" s="15"/>
      <c r="G13" s="61" t="s">
        <v>28</v>
      </c>
      <c r="H13" s="16"/>
      <c r="I13" s="62" t="s">
        <v>29</v>
      </c>
    </row>
    <row r="14" spans="1:9" ht="58.5" customHeight="1" x14ac:dyDescent="0.2">
      <c r="A14" s="12">
        <v>5</v>
      </c>
      <c r="B14" s="188"/>
      <c r="C14" s="189"/>
      <c r="D14" s="14"/>
      <c r="E14" s="14"/>
      <c r="F14" s="15"/>
      <c r="G14" s="61" t="s">
        <v>28</v>
      </c>
      <c r="H14" s="16"/>
      <c r="I14" s="62" t="s">
        <v>29</v>
      </c>
    </row>
    <row r="15" spans="1:9" ht="58.5" customHeight="1" x14ac:dyDescent="0.2">
      <c r="A15" s="12">
        <v>6</v>
      </c>
      <c r="B15" s="188"/>
      <c r="C15" s="189"/>
      <c r="D15" s="14"/>
      <c r="E15" s="14"/>
      <c r="F15" s="15"/>
      <c r="G15" s="61" t="s">
        <v>28</v>
      </c>
      <c r="H15" s="16"/>
      <c r="I15" s="62" t="s">
        <v>29</v>
      </c>
    </row>
    <row r="16" spans="1:9" ht="58.5" customHeight="1" x14ac:dyDescent="0.2">
      <c r="A16" s="12">
        <v>7</v>
      </c>
      <c r="B16" s="188"/>
      <c r="C16" s="189"/>
      <c r="D16" s="14"/>
      <c r="E16" s="14"/>
      <c r="F16" s="15"/>
      <c r="G16" s="61" t="s">
        <v>28</v>
      </c>
      <c r="H16" s="16"/>
      <c r="I16" s="62" t="s">
        <v>29</v>
      </c>
    </row>
    <row r="17" spans="1:9" ht="58.5" customHeight="1" x14ac:dyDescent="0.2">
      <c r="A17" s="12">
        <v>8</v>
      </c>
      <c r="B17" s="188"/>
      <c r="C17" s="189"/>
      <c r="D17" s="14"/>
      <c r="E17" s="14"/>
      <c r="F17" s="15"/>
      <c r="G17" s="61" t="s">
        <v>28</v>
      </c>
      <c r="H17" s="16"/>
      <c r="I17" s="62" t="s">
        <v>29</v>
      </c>
    </row>
    <row r="18" spans="1:9" ht="58.5" customHeight="1" x14ac:dyDescent="0.2">
      <c r="A18" s="12">
        <v>9</v>
      </c>
      <c r="B18" s="188"/>
      <c r="C18" s="189"/>
      <c r="D18" s="14"/>
      <c r="E18" s="14"/>
      <c r="F18" s="15"/>
      <c r="G18" s="61" t="s">
        <v>28</v>
      </c>
      <c r="H18" s="16"/>
      <c r="I18" s="62" t="s">
        <v>29</v>
      </c>
    </row>
    <row r="19" spans="1:9" ht="58.5" customHeight="1" x14ac:dyDescent="0.2">
      <c r="A19" s="12">
        <v>10</v>
      </c>
      <c r="B19" s="188"/>
      <c r="C19" s="189"/>
      <c r="D19" s="14"/>
      <c r="E19" s="14"/>
      <c r="F19" s="15"/>
      <c r="G19" s="61" t="s">
        <v>28</v>
      </c>
      <c r="H19" s="16"/>
      <c r="I19" s="62" t="s">
        <v>29</v>
      </c>
    </row>
    <row r="20" spans="1:9" ht="29.25" customHeight="1" x14ac:dyDescent="0.2">
      <c r="B20" s="60" t="str">
        <f>"※"&amp;DBCS(A2+1)&amp;"曲目がある場合は次のページに記入"</f>
        <v>※２曲目がある場合は次のページに記入</v>
      </c>
    </row>
    <row r="21" spans="1:9" ht="22.5" customHeight="1" x14ac:dyDescent="0.2">
      <c r="A21" s="114" t="str">
        <f>"メドレー・組曲の曲目届け（"&amp;DBCS(A22)&amp;"曲目）"</f>
        <v>メドレー・組曲の曲目届け（２曲目）</v>
      </c>
      <c r="B21" s="114"/>
      <c r="C21" s="114"/>
      <c r="D21" s="114"/>
      <c r="E21" s="114"/>
      <c r="F21" s="114"/>
      <c r="G21" s="114"/>
      <c r="H21" s="114"/>
      <c r="I21" s="114"/>
    </row>
    <row r="22" spans="1:9" x14ac:dyDescent="0.2">
      <c r="A22" s="21">
        <f>A2+1</f>
        <v>2</v>
      </c>
    </row>
    <row r="23" spans="1:9" ht="37.5" customHeight="1" x14ac:dyDescent="0.2">
      <c r="A23" s="184" t="s">
        <v>26</v>
      </c>
      <c r="B23" s="184"/>
      <c r="C23" s="190" t="str">
        <f>IF(入力欄!$D$7="","",入力欄!$D$7)</f>
        <v/>
      </c>
      <c r="D23" s="191"/>
      <c r="E23" s="191"/>
      <c r="F23" s="191"/>
      <c r="G23" s="191"/>
      <c r="H23" s="191"/>
      <c r="I23" s="192"/>
    </row>
    <row r="24" spans="1:9" ht="19.5" customHeight="1" x14ac:dyDescent="0.2">
      <c r="A24" s="10"/>
      <c r="B24" s="10"/>
      <c r="C24" s="20"/>
      <c r="D24" s="10"/>
      <c r="E24" s="10"/>
      <c r="F24" s="10"/>
      <c r="G24" s="10"/>
      <c r="H24" s="10"/>
      <c r="I24" s="10"/>
    </row>
    <row r="25" spans="1:9" ht="37.5" customHeight="1" x14ac:dyDescent="0.2">
      <c r="A25" s="193" t="s">
        <v>32</v>
      </c>
      <c r="B25" s="184"/>
      <c r="C25" s="183"/>
      <c r="D25" s="183"/>
      <c r="E25" s="183"/>
      <c r="F25" s="183"/>
      <c r="G25" s="183"/>
      <c r="H25" s="183"/>
      <c r="I25" s="183"/>
    </row>
    <row r="26" spans="1:9" ht="37.5" customHeight="1" x14ac:dyDescent="0.2">
      <c r="A26" s="184" t="s">
        <v>30</v>
      </c>
      <c r="B26" s="184"/>
      <c r="C26" s="183"/>
      <c r="D26" s="183"/>
      <c r="E26" s="183"/>
      <c r="F26" s="183"/>
      <c r="G26" s="183"/>
      <c r="H26" s="183"/>
      <c r="I26" s="183"/>
    </row>
    <row r="27" spans="1:9" ht="19.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</row>
    <row r="28" spans="1:9" ht="19.5" customHeight="1" x14ac:dyDescent="0.2">
      <c r="A28" s="58" t="s">
        <v>33</v>
      </c>
      <c r="B28" s="1"/>
      <c r="C28" s="1"/>
      <c r="D28" s="1"/>
      <c r="E28" s="1"/>
      <c r="F28" s="1"/>
      <c r="G28" s="1"/>
      <c r="H28" s="1"/>
      <c r="I28" s="1"/>
    </row>
    <row r="29" spans="1:9" ht="19.5" customHeight="1" x14ac:dyDescent="0.2">
      <c r="A29" s="59"/>
      <c r="B29" s="185" t="s">
        <v>23</v>
      </c>
      <c r="C29" s="186"/>
      <c r="D29" s="59" t="s">
        <v>17</v>
      </c>
      <c r="E29" s="59" t="s">
        <v>18</v>
      </c>
      <c r="F29" s="185" t="s">
        <v>31</v>
      </c>
      <c r="G29" s="187"/>
      <c r="H29" s="187"/>
      <c r="I29" s="186"/>
    </row>
    <row r="30" spans="1:9" ht="58.5" customHeight="1" x14ac:dyDescent="0.2">
      <c r="A30" s="12">
        <v>1</v>
      </c>
      <c r="B30" s="188"/>
      <c r="C30" s="189"/>
      <c r="D30" s="14"/>
      <c r="E30" s="14"/>
      <c r="F30" s="15"/>
      <c r="G30" s="61" t="s">
        <v>28</v>
      </c>
      <c r="H30" s="16"/>
      <c r="I30" s="62" t="s">
        <v>29</v>
      </c>
    </row>
    <row r="31" spans="1:9" ht="58.5" customHeight="1" x14ac:dyDescent="0.2">
      <c r="A31" s="12">
        <v>2</v>
      </c>
      <c r="B31" s="188"/>
      <c r="C31" s="189"/>
      <c r="D31" s="14"/>
      <c r="E31" s="14"/>
      <c r="F31" s="15"/>
      <c r="G31" s="61" t="s">
        <v>28</v>
      </c>
      <c r="H31" s="16"/>
      <c r="I31" s="62" t="s">
        <v>29</v>
      </c>
    </row>
    <row r="32" spans="1:9" ht="58.5" customHeight="1" x14ac:dyDescent="0.2">
      <c r="A32" s="12">
        <v>3</v>
      </c>
      <c r="B32" s="188"/>
      <c r="C32" s="189"/>
      <c r="D32" s="14"/>
      <c r="E32" s="14"/>
      <c r="F32" s="15"/>
      <c r="G32" s="61" t="s">
        <v>28</v>
      </c>
      <c r="H32" s="16"/>
      <c r="I32" s="62" t="s">
        <v>29</v>
      </c>
    </row>
    <row r="33" spans="1:9" ht="58.5" customHeight="1" x14ac:dyDescent="0.2">
      <c r="A33" s="12">
        <v>4</v>
      </c>
      <c r="B33" s="188"/>
      <c r="C33" s="189"/>
      <c r="D33" s="14"/>
      <c r="E33" s="14"/>
      <c r="F33" s="15"/>
      <c r="G33" s="61" t="s">
        <v>28</v>
      </c>
      <c r="H33" s="16"/>
      <c r="I33" s="62" t="s">
        <v>29</v>
      </c>
    </row>
    <row r="34" spans="1:9" ht="58.5" customHeight="1" x14ac:dyDescent="0.2">
      <c r="A34" s="12">
        <v>5</v>
      </c>
      <c r="B34" s="188"/>
      <c r="C34" s="189"/>
      <c r="D34" s="14"/>
      <c r="E34" s="14"/>
      <c r="F34" s="15"/>
      <c r="G34" s="61" t="s">
        <v>28</v>
      </c>
      <c r="H34" s="16"/>
      <c r="I34" s="62" t="s">
        <v>29</v>
      </c>
    </row>
    <row r="35" spans="1:9" ht="58.5" customHeight="1" x14ac:dyDescent="0.2">
      <c r="A35" s="12">
        <v>6</v>
      </c>
      <c r="B35" s="188"/>
      <c r="C35" s="189"/>
      <c r="D35" s="14"/>
      <c r="E35" s="14"/>
      <c r="F35" s="15"/>
      <c r="G35" s="61" t="s">
        <v>28</v>
      </c>
      <c r="H35" s="16"/>
      <c r="I35" s="62" t="s">
        <v>29</v>
      </c>
    </row>
    <row r="36" spans="1:9" ht="58.5" customHeight="1" x14ac:dyDescent="0.2">
      <c r="A36" s="12">
        <v>7</v>
      </c>
      <c r="B36" s="188"/>
      <c r="C36" s="189"/>
      <c r="D36" s="14"/>
      <c r="E36" s="14"/>
      <c r="F36" s="15"/>
      <c r="G36" s="61" t="s">
        <v>28</v>
      </c>
      <c r="H36" s="16"/>
      <c r="I36" s="62" t="s">
        <v>29</v>
      </c>
    </row>
    <row r="37" spans="1:9" ht="58.5" customHeight="1" x14ac:dyDescent="0.2">
      <c r="A37" s="12">
        <v>8</v>
      </c>
      <c r="B37" s="188"/>
      <c r="C37" s="189"/>
      <c r="D37" s="14"/>
      <c r="E37" s="14"/>
      <c r="F37" s="15"/>
      <c r="G37" s="61" t="s">
        <v>28</v>
      </c>
      <c r="H37" s="16"/>
      <c r="I37" s="62" t="s">
        <v>29</v>
      </c>
    </row>
    <row r="38" spans="1:9" ht="58.5" customHeight="1" x14ac:dyDescent="0.2">
      <c r="A38" s="12">
        <v>9</v>
      </c>
      <c r="B38" s="188"/>
      <c r="C38" s="189"/>
      <c r="D38" s="14"/>
      <c r="E38" s="14"/>
      <c r="F38" s="15"/>
      <c r="G38" s="61" t="s">
        <v>28</v>
      </c>
      <c r="H38" s="16"/>
      <c r="I38" s="62" t="s">
        <v>29</v>
      </c>
    </row>
    <row r="39" spans="1:9" ht="58.5" customHeight="1" x14ac:dyDescent="0.2">
      <c r="A39" s="12">
        <v>10</v>
      </c>
      <c r="B39" s="188"/>
      <c r="C39" s="189"/>
      <c r="D39" s="14"/>
      <c r="E39" s="14"/>
      <c r="F39" s="15"/>
      <c r="G39" s="61" t="s">
        <v>28</v>
      </c>
      <c r="H39" s="16"/>
      <c r="I39" s="62" t="s">
        <v>29</v>
      </c>
    </row>
    <row r="40" spans="1:9" ht="29.25" customHeight="1" x14ac:dyDescent="0.2">
      <c r="B40" s="60" t="str">
        <f>"※"&amp;DBCS(A22+1)&amp;"曲目がある場合は次のページに記入"</f>
        <v>※３曲目がある場合は次のページに記入</v>
      </c>
    </row>
    <row r="41" spans="1:9" ht="22.5" customHeight="1" x14ac:dyDescent="0.2">
      <c r="A41" s="114" t="str">
        <f>"メドレー・組曲の曲目届け（"&amp;DBCS(A42)&amp;"曲目）"</f>
        <v>メドレー・組曲の曲目届け（３曲目）</v>
      </c>
      <c r="B41" s="114"/>
      <c r="C41" s="114"/>
      <c r="D41" s="114"/>
      <c r="E41" s="114"/>
      <c r="F41" s="114"/>
      <c r="G41" s="114"/>
      <c r="H41" s="114"/>
      <c r="I41" s="114"/>
    </row>
    <row r="42" spans="1:9" x14ac:dyDescent="0.2">
      <c r="A42" s="21">
        <f>A22+1</f>
        <v>3</v>
      </c>
    </row>
    <row r="43" spans="1:9" ht="37.5" customHeight="1" x14ac:dyDescent="0.2">
      <c r="A43" s="184" t="s">
        <v>26</v>
      </c>
      <c r="B43" s="184"/>
      <c r="C43" s="190" t="str">
        <f>IF(入力欄!$D$7="","",入力欄!$D$7)</f>
        <v/>
      </c>
      <c r="D43" s="191"/>
      <c r="E43" s="191"/>
      <c r="F43" s="191"/>
      <c r="G43" s="191"/>
      <c r="H43" s="191"/>
      <c r="I43" s="192"/>
    </row>
    <row r="44" spans="1:9" ht="19.5" customHeight="1" x14ac:dyDescent="0.2">
      <c r="A44" s="10"/>
      <c r="B44" s="10"/>
      <c r="C44" s="20"/>
      <c r="D44" s="10"/>
      <c r="E44" s="10"/>
      <c r="F44" s="10"/>
      <c r="G44" s="10"/>
      <c r="H44" s="10"/>
      <c r="I44" s="10"/>
    </row>
    <row r="45" spans="1:9" ht="37.5" customHeight="1" x14ac:dyDescent="0.2">
      <c r="A45" s="193" t="s">
        <v>32</v>
      </c>
      <c r="B45" s="184"/>
      <c r="C45" s="183"/>
      <c r="D45" s="183"/>
      <c r="E45" s="183"/>
      <c r="F45" s="183"/>
      <c r="G45" s="183"/>
      <c r="H45" s="183"/>
      <c r="I45" s="183"/>
    </row>
    <row r="46" spans="1:9" ht="37.5" customHeight="1" x14ac:dyDescent="0.2">
      <c r="A46" s="184" t="s">
        <v>30</v>
      </c>
      <c r="B46" s="184"/>
      <c r="C46" s="183"/>
      <c r="D46" s="183"/>
      <c r="E46" s="183"/>
      <c r="F46" s="183"/>
      <c r="G46" s="183"/>
      <c r="H46" s="183"/>
      <c r="I46" s="183"/>
    </row>
    <row r="47" spans="1:9" ht="19.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</row>
    <row r="48" spans="1:9" ht="19.5" customHeight="1" x14ac:dyDescent="0.2">
      <c r="A48" s="58" t="s">
        <v>33</v>
      </c>
      <c r="B48" s="1"/>
      <c r="C48" s="1"/>
      <c r="D48" s="1"/>
      <c r="E48" s="1"/>
      <c r="F48" s="1"/>
      <c r="G48" s="1"/>
      <c r="H48" s="1"/>
      <c r="I48" s="1"/>
    </row>
    <row r="49" spans="1:9" ht="19.5" customHeight="1" x14ac:dyDescent="0.2">
      <c r="A49" s="59"/>
      <c r="B49" s="185" t="s">
        <v>23</v>
      </c>
      <c r="C49" s="186"/>
      <c r="D49" s="59" t="s">
        <v>17</v>
      </c>
      <c r="E49" s="59" t="s">
        <v>18</v>
      </c>
      <c r="F49" s="185" t="s">
        <v>31</v>
      </c>
      <c r="G49" s="187"/>
      <c r="H49" s="187"/>
      <c r="I49" s="186"/>
    </row>
    <row r="50" spans="1:9" ht="58.5" customHeight="1" x14ac:dyDescent="0.2">
      <c r="A50" s="12">
        <v>1</v>
      </c>
      <c r="B50" s="188"/>
      <c r="C50" s="189"/>
      <c r="D50" s="14"/>
      <c r="E50" s="14"/>
      <c r="F50" s="15"/>
      <c r="G50" s="61" t="s">
        <v>28</v>
      </c>
      <c r="H50" s="16"/>
      <c r="I50" s="62" t="s">
        <v>29</v>
      </c>
    </row>
    <row r="51" spans="1:9" ht="58.5" customHeight="1" x14ac:dyDescent="0.2">
      <c r="A51" s="12">
        <v>2</v>
      </c>
      <c r="B51" s="188"/>
      <c r="C51" s="189"/>
      <c r="D51" s="14"/>
      <c r="E51" s="14"/>
      <c r="F51" s="15"/>
      <c r="G51" s="61" t="s">
        <v>28</v>
      </c>
      <c r="H51" s="16"/>
      <c r="I51" s="62" t="s">
        <v>29</v>
      </c>
    </row>
    <row r="52" spans="1:9" ht="58.5" customHeight="1" x14ac:dyDescent="0.2">
      <c r="A52" s="12">
        <v>3</v>
      </c>
      <c r="B52" s="188"/>
      <c r="C52" s="189"/>
      <c r="D52" s="14"/>
      <c r="E52" s="14"/>
      <c r="F52" s="15"/>
      <c r="G52" s="61" t="s">
        <v>28</v>
      </c>
      <c r="H52" s="16"/>
      <c r="I52" s="62" t="s">
        <v>29</v>
      </c>
    </row>
    <row r="53" spans="1:9" ht="58.5" customHeight="1" x14ac:dyDescent="0.2">
      <c r="A53" s="12">
        <v>4</v>
      </c>
      <c r="B53" s="188"/>
      <c r="C53" s="189"/>
      <c r="D53" s="14"/>
      <c r="E53" s="14"/>
      <c r="F53" s="15"/>
      <c r="G53" s="61" t="s">
        <v>28</v>
      </c>
      <c r="H53" s="16"/>
      <c r="I53" s="62" t="s">
        <v>29</v>
      </c>
    </row>
    <row r="54" spans="1:9" ht="58.5" customHeight="1" x14ac:dyDescent="0.2">
      <c r="A54" s="12">
        <v>5</v>
      </c>
      <c r="B54" s="188"/>
      <c r="C54" s="189"/>
      <c r="D54" s="14"/>
      <c r="E54" s="14"/>
      <c r="F54" s="15"/>
      <c r="G54" s="61" t="s">
        <v>28</v>
      </c>
      <c r="H54" s="16"/>
      <c r="I54" s="62" t="s">
        <v>29</v>
      </c>
    </row>
    <row r="55" spans="1:9" ht="58.5" customHeight="1" x14ac:dyDescent="0.2">
      <c r="A55" s="12">
        <v>6</v>
      </c>
      <c r="B55" s="188"/>
      <c r="C55" s="189"/>
      <c r="D55" s="14"/>
      <c r="E55" s="14"/>
      <c r="F55" s="15"/>
      <c r="G55" s="61" t="s">
        <v>28</v>
      </c>
      <c r="H55" s="16"/>
      <c r="I55" s="62" t="s">
        <v>29</v>
      </c>
    </row>
    <row r="56" spans="1:9" ht="58.5" customHeight="1" x14ac:dyDescent="0.2">
      <c r="A56" s="12">
        <v>7</v>
      </c>
      <c r="B56" s="188"/>
      <c r="C56" s="189"/>
      <c r="D56" s="14"/>
      <c r="E56" s="14"/>
      <c r="F56" s="15"/>
      <c r="G56" s="61" t="s">
        <v>28</v>
      </c>
      <c r="H56" s="16"/>
      <c r="I56" s="62" t="s">
        <v>29</v>
      </c>
    </row>
    <row r="57" spans="1:9" ht="58.5" customHeight="1" x14ac:dyDescent="0.2">
      <c r="A57" s="12">
        <v>8</v>
      </c>
      <c r="B57" s="188"/>
      <c r="C57" s="189"/>
      <c r="D57" s="14"/>
      <c r="E57" s="14"/>
      <c r="F57" s="15"/>
      <c r="G57" s="61" t="s">
        <v>28</v>
      </c>
      <c r="H57" s="16"/>
      <c r="I57" s="62" t="s">
        <v>29</v>
      </c>
    </row>
    <row r="58" spans="1:9" ht="58.5" customHeight="1" x14ac:dyDescent="0.2">
      <c r="A58" s="12">
        <v>9</v>
      </c>
      <c r="B58" s="188"/>
      <c r="C58" s="189"/>
      <c r="D58" s="14"/>
      <c r="E58" s="14"/>
      <c r="F58" s="15"/>
      <c r="G58" s="61" t="s">
        <v>28</v>
      </c>
      <c r="H58" s="16"/>
      <c r="I58" s="62" t="s">
        <v>29</v>
      </c>
    </row>
    <row r="59" spans="1:9" ht="58.5" customHeight="1" x14ac:dyDescent="0.2">
      <c r="A59" s="12">
        <v>10</v>
      </c>
      <c r="B59" s="188"/>
      <c r="C59" s="189"/>
      <c r="D59" s="14"/>
      <c r="E59" s="14"/>
      <c r="F59" s="15"/>
      <c r="G59" s="61" t="s">
        <v>28</v>
      </c>
      <c r="H59" s="16"/>
      <c r="I59" s="62" t="s">
        <v>29</v>
      </c>
    </row>
    <row r="60" spans="1:9" ht="29.25" customHeight="1" x14ac:dyDescent="0.2">
      <c r="B60" s="60" t="str">
        <f>"※"&amp;DBCS(A42+1)&amp;"曲目がある場合は次のページに記入"</f>
        <v>※４曲目がある場合は次のページに記入</v>
      </c>
    </row>
    <row r="61" spans="1:9" ht="22.5" customHeight="1" x14ac:dyDescent="0.2">
      <c r="A61" s="114" t="str">
        <f>"メドレー・組曲の曲目届け（"&amp;DBCS(A62)&amp;"曲目）"</f>
        <v>メドレー・組曲の曲目届け（４曲目）</v>
      </c>
      <c r="B61" s="114"/>
      <c r="C61" s="114"/>
      <c r="D61" s="114"/>
      <c r="E61" s="114"/>
      <c r="F61" s="114"/>
      <c r="G61" s="114"/>
      <c r="H61" s="114"/>
      <c r="I61" s="114"/>
    </row>
    <row r="62" spans="1:9" x14ac:dyDescent="0.2">
      <c r="A62" s="21">
        <f>A42+1</f>
        <v>4</v>
      </c>
    </row>
    <row r="63" spans="1:9" ht="37.5" customHeight="1" x14ac:dyDescent="0.2">
      <c r="A63" s="184" t="s">
        <v>26</v>
      </c>
      <c r="B63" s="184"/>
      <c r="C63" s="190" t="str">
        <f>IF(入力欄!$D$7="","",入力欄!$D$7)</f>
        <v/>
      </c>
      <c r="D63" s="191"/>
      <c r="E63" s="191"/>
      <c r="F63" s="191"/>
      <c r="G63" s="191"/>
      <c r="H63" s="191"/>
      <c r="I63" s="192"/>
    </row>
    <row r="64" spans="1:9" ht="19.5" customHeight="1" x14ac:dyDescent="0.2">
      <c r="A64" s="10"/>
      <c r="B64" s="10"/>
      <c r="C64" s="20"/>
      <c r="D64" s="10"/>
      <c r="E64" s="10"/>
      <c r="F64" s="10"/>
      <c r="G64" s="10"/>
      <c r="H64" s="10"/>
      <c r="I64" s="10"/>
    </row>
    <row r="65" spans="1:9" ht="37.5" customHeight="1" x14ac:dyDescent="0.2">
      <c r="A65" s="193" t="s">
        <v>32</v>
      </c>
      <c r="B65" s="184"/>
      <c r="C65" s="183"/>
      <c r="D65" s="183"/>
      <c r="E65" s="183"/>
      <c r="F65" s="183"/>
      <c r="G65" s="183"/>
      <c r="H65" s="183"/>
      <c r="I65" s="183"/>
    </row>
    <row r="66" spans="1:9" ht="37.5" customHeight="1" x14ac:dyDescent="0.2">
      <c r="A66" s="184" t="s">
        <v>30</v>
      </c>
      <c r="B66" s="184"/>
      <c r="C66" s="183"/>
      <c r="D66" s="183"/>
      <c r="E66" s="183"/>
      <c r="F66" s="183"/>
      <c r="G66" s="183"/>
      <c r="H66" s="183"/>
      <c r="I66" s="183"/>
    </row>
    <row r="67" spans="1:9" ht="19.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</row>
    <row r="68" spans="1:9" ht="19.5" customHeight="1" x14ac:dyDescent="0.2">
      <c r="A68" s="58" t="s">
        <v>33</v>
      </c>
      <c r="B68" s="1"/>
      <c r="C68" s="1"/>
      <c r="D68" s="1"/>
      <c r="E68" s="1"/>
      <c r="F68" s="1"/>
      <c r="G68" s="1"/>
      <c r="H68" s="1"/>
      <c r="I68" s="1"/>
    </row>
    <row r="69" spans="1:9" ht="19.5" customHeight="1" x14ac:dyDescent="0.2">
      <c r="A69" s="59"/>
      <c r="B69" s="185" t="s">
        <v>23</v>
      </c>
      <c r="C69" s="186"/>
      <c r="D69" s="59" t="s">
        <v>17</v>
      </c>
      <c r="E69" s="59" t="s">
        <v>18</v>
      </c>
      <c r="F69" s="185" t="s">
        <v>31</v>
      </c>
      <c r="G69" s="187"/>
      <c r="H69" s="187"/>
      <c r="I69" s="186"/>
    </row>
    <row r="70" spans="1:9" ht="58.5" customHeight="1" x14ac:dyDescent="0.2">
      <c r="A70" s="12">
        <v>1</v>
      </c>
      <c r="B70" s="188"/>
      <c r="C70" s="189"/>
      <c r="D70" s="14"/>
      <c r="E70" s="14"/>
      <c r="F70" s="15"/>
      <c r="G70" s="61" t="s">
        <v>28</v>
      </c>
      <c r="H70" s="16"/>
      <c r="I70" s="62" t="s">
        <v>29</v>
      </c>
    </row>
    <row r="71" spans="1:9" ht="58.5" customHeight="1" x14ac:dyDescent="0.2">
      <c r="A71" s="12">
        <v>2</v>
      </c>
      <c r="B71" s="188"/>
      <c r="C71" s="189"/>
      <c r="D71" s="14"/>
      <c r="E71" s="14"/>
      <c r="F71" s="15"/>
      <c r="G71" s="61" t="s">
        <v>28</v>
      </c>
      <c r="H71" s="16"/>
      <c r="I71" s="62" t="s">
        <v>29</v>
      </c>
    </row>
    <row r="72" spans="1:9" ht="58.5" customHeight="1" x14ac:dyDescent="0.2">
      <c r="A72" s="12">
        <v>3</v>
      </c>
      <c r="B72" s="188"/>
      <c r="C72" s="189"/>
      <c r="D72" s="14"/>
      <c r="E72" s="14"/>
      <c r="F72" s="15"/>
      <c r="G72" s="61" t="s">
        <v>28</v>
      </c>
      <c r="H72" s="16"/>
      <c r="I72" s="62" t="s">
        <v>29</v>
      </c>
    </row>
    <row r="73" spans="1:9" ht="58.5" customHeight="1" x14ac:dyDescent="0.2">
      <c r="A73" s="12">
        <v>4</v>
      </c>
      <c r="B73" s="188"/>
      <c r="C73" s="189"/>
      <c r="D73" s="14"/>
      <c r="E73" s="14"/>
      <c r="F73" s="15"/>
      <c r="G73" s="61" t="s">
        <v>28</v>
      </c>
      <c r="H73" s="16"/>
      <c r="I73" s="62" t="s">
        <v>29</v>
      </c>
    </row>
    <row r="74" spans="1:9" ht="58.5" customHeight="1" x14ac:dyDescent="0.2">
      <c r="A74" s="12">
        <v>5</v>
      </c>
      <c r="B74" s="188"/>
      <c r="C74" s="189"/>
      <c r="D74" s="14"/>
      <c r="E74" s="14"/>
      <c r="F74" s="15"/>
      <c r="G74" s="61" t="s">
        <v>28</v>
      </c>
      <c r="H74" s="16"/>
      <c r="I74" s="62" t="s">
        <v>29</v>
      </c>
    </row>
    <row r="75" spans="1:9" ht="58.5" customHeight="1" x14ac:dyDescent="0.2">
      <c r="A75" s="12">
        <v>6</v>
      </c>
      <c r="B75" s="188"/>
      <c r="C75" s="189"/>
      <c r="D75" s="14"/>
      <c r="E75" s="14"/>
      <c r="F75" s="15"/>
      <c r="G75" s="61" t="s">
        <v>28</v>
      </c>
      <c r="H75" s="16"/>
      <c r="I75" s="62" t="s">
        <v>29</v>
      </c>
    </row>
    <row r="76" spans="1:9" ht="58.5" customHeight="1" x14ac:dyDescent="0.2">
      <c r="A76" s="12">
        <v>7</v>
      </c>
      <c r="B76" s="188"/>
      <c r="C76" s="189"/>
      <c r="D76" s="14"/>
      <c r="E76" s="14"/>
      <c r="F76" s="15"/>
      <c r="G76" s="61" t="s">
        <v>28</v>
      </c>
      <c r="H76" s="16"/>
      <c r="I76" s="62" t="s">
        <v>29</v>
      </c>
    </row>
    <row r="77" spans="1:9" ht="58.5" customHeight="1" x14ac:dyDescent="0.2">
      <c r="A77" s="12">
        <v>8</v>
      </c>
      <c r="B77" s="188"/>
      <c r="C77" s="189"/>
      <c r="D77" s="14"/>
      <c r="E77" s="14"/>
      <c r="F77" s="15"/>
      <c r="G77" s="61" t="s">
        <v>28</v>
      </c>
      <c r="H77" s="16"/>
      <c r="I77" s="62" t="s">
        <v>29</v>
      </c>
    </row>
    <row r="78" spans="1:9" ht="58.5" customHeight="1" x14ac:dyDescent="0.2">
      <c r="A78" s="12">
        <v>9</v>
      </c>
      <c r="B78" s="188"/>
      <c r="C78" s="189"/>
      <c r="D78" s="14"/>
      <c r="E78" s="14"/>
      <c r="F78" s="15"/>
      <c r="G78" s="61" t="s">
        <v>28</v>
      </c>
      <c r="H78" s="16"/>
      <c r="I78" s="62" t="s">
        <v>29</v>
      </c>
    </row>
    <row r="79" spans="1:9" ht="58.5" customHeight="1" x14ac:dyDescent="0.2">
      <c r="A79" s="12">
        <v>10</v>
      </c>
      <c r="B79" s="188"/>
      <c r="C79" s="189"/>
      <c r="D79" s="14"/>
      <c r="E79" s="14"/>
      <c r="F79" s="15"/>
      <c r="G79" s="61" t="s">
        <v>28</v>
      </c>
      <c r="H79" s="16"/>
      <c r="I79" s="62" t="s">
        <v>29</v>
      </c>
    </row>
    <row r="80" spans="1:9" ht="29.25" customHeight="1" x14ac:dyDescent="0.2">
      <c r="B80" s="60" t="s">
        <v>71</v>
      </c>
    </row>
  </sheetData>
  <mergeCells count="76">
    <mergeCell ref="B78:C78"/>
    <mergeCell ref="B79:C79"/>
    <mergeCell ref="B74:C74"/>
    <mergeCell ref="B75:C75"/>
    <mergeCell ref="B76:C76"/>
    <mergeCell ref="B77:C77"/>
    <mergeCell ref="B73:C73"/>
    <mergeCell ref="A61:I61"/>
    <mergeCell ref="A63:B63"/>
    <mergeCell ref="C63:I63"/>
    <mergeCell ref="A65:B65"/>
    <mergeCell ref="C65:I65"/>
    <mergeCell ref="A66:B66"/>
    <mergeCell ref="C66:I66"/>
    <mergeCell ref="B69:C69"/>
    <mergeCell ref="F69:I69"/>
    <mergeCell ref="B70:C70"/>
    <mergeCell ref="B71:C71"/>
    <mergeCell ref="B72:C72"/>
    <mergeCell ref="B59:C59"/>
    <mergeCell ref="B49:C49"/>
    <mergeCell ref="F49:I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A46:B46"/>
    <mergeCell ref="C46:I46"/>
    <mergeCell ref="B34:C34"/>
    <mergeCell ref="B35:C35"/>
    <mergeCell ref="B36:C36"/>
    <mergeCell ref="B37:C37"/>
    <mergeCell ref="B38:C38"/>
    <mergeCell ref="B39:C39"/>
    <mergeCell ref="A41:I41"/>
    <mergeCell ref="A43:B43"/>
    <mergeCell ref="C43:I43"/>
    <mergeCell ref="A45:B45"/>
    <mergeCell ref="C45:I45"/>
    <mergeCell ref="B33:C33"/>
    <mergeCell ref="A23:B23"/>
    <mergeCell ref="C23:I23"/>
    <mergeCell ref="A25:B25"/>
    <mergeCell ref="C25:I25"/>
    <mergeCell ref="A26:B26"/>
    <mergeCell ref="C26:I26"/>
    <mergeCell ref="B29:C29"/>
    <mergeCell ref="F29:I29"/>
    <mergeCell ref="B30:C30"/>
    <mergeCell ref="B31:C31"/>
    <mergeCell ref="B32:C32"/>
    <mergeCell ref="A1:I1"/>
    <mergeCell ref="C3:I3"/>
    <mergeCell ref="C5:I5"/>
    <mergeCell ref="A3:B3"/>
    <mergeCell ref="A5:B5"/>
    <mergeCell ref="A21:I21"/>
    <mergeCell ref="C6:I6"/>
    <mergeCell ref="A6:B6"/>
    <mergeCell ref="B9:C9"/>
    <mergeCell ref="F9:I9"/>
    <mergeCell ref="B14:C14"/>
    <mergeCell ref="B15:C15"/>
    <mergeCell ref="B10:C10"/>
    <mergeCell ref="B11:C11"/>
    <mergeCell ref="B12:C12"/>
    <mergeCell ref="B13:C13"/>
    <mergeCell ref="B18:C18"/>
    <mergeCell ref="B19:C19"/>
    <mergeCell ref="B16:C16"/>
    <mergeCell ref="B17:C17"/>
  </mergeCells>
  <phoneticPr fontId="2"/>
  <dataValidations disablePrompts="1" count="2">
    <dataValidation type="whole" imeMode="off" allowBlank="1" showInputMessage="1" showErrorMessage="1" sqref="F10:F19 H10:H19 F30:F39 H30:H39 F50:F59 H50:H59 F70:F79 H70:H79" xr:uid="{44495514-5F53-4655-B169-591E28D63C5F}">
      <formula1>0</formula1>
      <formula2>60</formula2>
    </dataValidation>
    <dataValidation imeMode="on" allowBlank="1" showInputMessage="1" showErrorMessage="1" sqref="B10:E19 C3:I3 C5:I6 B30:E39 C23:I23 C25:I26 B50:E59 C43:I43 C45:I46 B70:E79 C63:I63 C65:I66" xr:uid="{8743BDE3-A453-42E5-B825-65C70758E019}"/>
  </dataValidations>
  <printOptions horizontalCentered="1" verticalCentered="1"/>
  <pageMargins left="0.39370078740157483" right="0.39370078740157483" top="0.59055118110236227" bottom="0.39370078740157483" header="0.51181102362204722" footer="0.51181102362204722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基本情報</vt:lpstr>
      <vt:lpstr>入力欄</vt:lpstr>
      <vt:lpstr>申込書</vt:lpstr>
      <vt:lpstr>アナウンス原稿</vt:lpstr>
      <vt:lpstr>メドレー・組曲の曲目届け</vt:lpstr>
      <vt:lpstr>基本情報!■基本情報</vt:lpstr>
      <vt:lpstr>★参照表示</vt:lpstr>
      <vt:lpstr>アナウンス原稿!Print_Area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理世</dc:creator>
  <cp:lastModifiedBy>濵田　武利</cp:lastModifiedBy>
  <cp:lastPrinted>2025-08-27T06:10:24Z</cp:lastPrinted>
  <dcterms:created xsi:type="dcterms:W3CDTF">2008-08-06T02:07:54Z</dcterms:created>
  <dcterms:modified xsi:type="dcterms:W3CDTF">2025-08-27T22:30:11Z</dcterms:modified>
</cp:coreProperties>
</file>