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沖縄県吹奏楽連盟\Desktop\沖縄県吹奏楽連盟\7．吹奏楽コンクール\Ｒ３吹コン\送付文書\"/>
    </mc:Choice>
  </mc:AlternateContent>
  <xr:revisionPtr revIDLastSave="0" documentId="13_ncr:1_{668AF48D-8CD6-4957-8355-538850BF973A}" xr6:coauthVersionLast="47" xr6:coauthVersionMax="47" xr10:uidLastSave="{00000000-0000-0000-0000-000000000000}"/>
  <bookViews>
    <workbookView xWindow="390" yWindow="255" windowWidth="19515" windowHeight="15345" xr2:uid="{00000000-000D-0000-FFFF-FFFF00000000}"/>
  </bookViews>
  <sheets>
    <sheet name="（A)入力シート" sheetId="1" r:id="rId1"/>
    <sheet name="（Ｃ）申込書（印刷）" sheetId="6" r:id="rId2"/>
    <sheet name="（Ｄ）アナウンス原稿（印刷）" sheetId="4" r:id="rId3"/>
    <sheet name="（Ｅ）ステージ配置図（印刷）" sheetId="5" r:id="rId4"/>
    <sheet name="（Ｆ）チケット申込（印刷）" sheetId="7" r:id="rId5"/>
    <sheet name="（Ｇ）出演順調整申請書（印刷）" sheetId="8" r:id="rId6"/>
    <sheet name="（H）参加料払込確認（印刷）" sheetId="9" r:id="rId7"/>
    <sheet name="事務局作業用①" sheetId="10" r:id="rId8"/>
    <sheet name="事務局作業用②" sheetId="11" r:id="rId9"/>
  </sheets>
  <externalReferences>
    <externalReference r:id="rId10"/>
  </externalReferences>
  <definedNames>
    <definedName name="_xlnm.Print_Area" localSheetId="1">'（Ｃ）申込書（印刷）'!$A$1:$L$45</definedName>
    <definedName name="_xlnm.Print_Area" localSheetId="2">'（Ｄ）アナウンス原稿（印刷）'!$A$1:$J$22</definedName>
    <definedName name="_xlnm.Print_Area" localSheetId="3">'（Ｅ）ステージ配置図（印刷）'!$A$1:$U$31</definedName>
    <definedName name="_xlnm.Print_Area" localSheetId="4">'（Ｆ）チケット申込（印刷）'!$A$1:$H$39</definedName>
    <definedName name="_xlnm.Print_Area" localSheetId="5">'（Ｇ）出演順調整申請書（印刷）'!$A$1:$R$44</definedName>
    <definedName name="_xlnm.Print_Area" localSheetId="6">'（H）参加料払込確認（印刷）'!$A$1:$H$40</definedName>
    <definedName name="イケマ_カズコ">'（A)入力シート'!$F$22</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 l="1"/>
  <c r="D5" i="9"/>
  <c r="M9" i="8"/>
  <c r="D4" i="9"/>
  <c r="M7" i="8"/>
  <c r="D2" i="10"/>
  <c r="M35" i="8"/>
  <c r="K35" i="8"/>
  <c r="K34" i="8"/>
  <c r="M34" i="8"/>
  <c r="F34" i="8"/>
  <c r="F35" i="8"/>
  <c r="C22" i="8"/>
  <c r="H18" i="8"/>
  <c r="M8" i="8"/>
  <c r="Q3" i="8"/>
  <c r="F38" i="7"/>
  <c r="F9" i="7"/>
  <c r="F37" i="7"/>
  <c r="F8" i="7"/>
  <c r="C36" i="7"/>
  <c r="C7" i="4"/>
  <c r="B6" i="5"/>
  <c r="C5" i="4"/>
  <c r="M6" i="5"/>
  <c r="C40" i="6"/>
  <c r="J33" i="6"/>
  <c r="C34" i="6"/>
  <c r="J35" i="6"/>
  <c r="J36" i="6"/>
  <c r="I69" i="1"/>
  <c r="K69" i="1" l="1"/>
  <c r="H37" i="6" s="1"/>
  <c r="F37" i="6"/>
  <c r="J7" i="1" l="1"/>
  <c r="J22" i="6" l="1"/>
  <c r="J21" i="6"/>
  <c r="D21" i="6"/>
  <c r="C23" i="6"/>
  <c r="D22" i="6"/>
  <c r="D14" i="6"/>
  <c r="D2" i="11"/>
  <c r="C2" i="11"/>
  <c r="B2" i="11"/>
  <c r="B2" i="10"/>
  <c r="G2" i="10"/>
  <c r="F2" i="10"/>
  <c r="E2" i="10"/>
  <c r="C17" i="4"/>
  <c r="D15" i="4"/>
  <c r="D13" i="4"/>
  <c r="D11" i="4"/>
  <c r="D9" i="4"/>
  <c r="H43" i="6"/>
  <c r="H41" i="6"/>
  <c r="C33" i="6"/>
  <c r="J32" i="6"/>
  <c r="J31" i="6"/>
  <c r="D32" i="6"/>
  <c r="D31" i="6"/>
  <c r="D25" i="6"/>
  <c r="J27" i="6"/>
  <c r="J28" i="6"/>
  <c r="J29" i="6"/>
  <c r="J30" i="6"/>
  <c r="J26" i="6"/>
  <c r="D27" i="6"/>
  <c r="D28" i="6"/>
  <c r="D29" i="6"/>
  <c r="D30" i="6"/>
  <c r="D26" i="6"/>
  <c r="J25" i="6"/>
  <c r="D24" i="6"/>
  <c r="D15" i="6"/>
  <c r="J15" i="6"/>
  <c r="J17" i="6"/>
  <c r="J18" i="6"/>
  <c r="J19" i="6"/>
  <c r="J20" i="6"/>
  <c r="J16" i="6"/>
  <c r="D17" i="6"/>
  <c r="D18" i="6"/>
  <c r="D19" i="6"/>
  <c r="D20" i="6"/>
  <c r="D16" i="6"/>
  <c r="H13" i="6"/>
  <c r="C13" i="6"/>
  <c r="I11" i="6"/>
  <c r="I10" i="6"/>
  <c r="C11" i="6"/>
  <c r="D10" i="6"/>
  <c r="C9" i="6"/>
  <c r="C6" i="6"/>
  <c r="I8" i="6"/>
  <c r="C8" i="6"/>
  <c r="C7" i="6"/>
  <c r="C4" i="6" l="1"/>
  <c r="J54" i="1"/>
  <c r="H46" i="1"/>
  <c r="F19" i="1"/>
  <c r="F13" i="1"/>
  <c r="D12" i="4" l="1"/>
  <c r="D14" i="4"/>
  <c r="C16" i="4"/>
  <c r="J39" i="1"/>
  <c r="H31" i="1"/>
  <c r="F22" i="1"/>
  <c r="F11" i="1"/>
  <c r="D8" i="4" l="1"/>
  <c r="D10" i="4"/>
  <c r="C12" i="6"/>
  <c r="C5" i="6"/>
  <c r="C6" i="4"/>
</calcChain>
</file>

<file path=xl/sharedStrings.xml><?xml version="1.0" encoding="utf-8"?>
<sst xmlns="http://schemas.openxmlformats.org/spreadsheetml/2006/main" count="418" uniqueCount="315">
  <si>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</si>
  <si>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</si>
  <si>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</si>
  <si>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</si>
  <si>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</si>
  <si>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</si>
  <si>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</si>
  <si>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</si>
  <si>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</si>
  <si>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</si>
  <si>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</si>
  <si>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</si>
  <si>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</si>
  <si>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</si>
  <si>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</si>
  <si>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</si>
  <si>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</si>
  <si>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</si>
  <si>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</si>
  <si>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</si>
  <si>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</si>
  <si>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</si>
  <si>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</si>
  <si>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</si>
  <si>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</si>
  <si>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</si>
  <si>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</si>
  <si>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</si>
  <si>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</si>
  <si>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</si>
  <si>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</si>
  <si>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</si>
  <si>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</si>
  <si>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</si>
  <si>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</si>
  <si>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</si>
  <si>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</si>
  <si>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</si>
  <si>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</si>
  <si>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</si>
  <si>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②前売りチケット申込み</t>
    <rPh sb="1" eb="3">
      <t>マエウ</t>
    </rPh>
    <rPh sb="8" eb="10">
      <t>モウシコ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</si>
  <si>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</si>
  <si>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</si>
  <si>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</si>
  <si>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</si>
  <si>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</si>
  <si>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</si>
  <si>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</si>
  <si>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</si>
  <si>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</si>
  <si>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</si>
  <si>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</si>
  <si>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</si>
  <si>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</si>
  <si>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</si>
  <si>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</si>
  <si>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</si>
  <si>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</si>
  <si>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</si>
  <si>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</si>
  <si>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</si>
  <si>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</si>
  <si>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</si>
  <si>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</si>
  <si>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</si>
  <si>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</si>
  <si>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</si>
  <si>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</si>
  <si>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</si>
  <si>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登録人数</t>
    <rPh sb="0" eb="2">
      <t>とうろく</t>
    </rPh>
    <rPh sb="2" eb="4">
      <t>にんずう</t>
    </rPh>
    <phoneticPr fontId="2" type="Hiragana"/>
  </si>
  <si>
    <t>名</t>
    <rPh sb="0" eb="1">
      <t>めい</t>
    </rPh>
    <phoneticPr fontId="2" type="Hiragana"/>
  </si>
  <si>
    <t>うち演奏者人数</t>
    <rPh sb="2" eb="5">
      <t>えんそうしゃ</t>
    </rPh>
    <rPh sb="5" eb="7">
      <t>にんずう</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</si>
  <si>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</si>
  <si>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</si>
  <si>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</si>
  <si>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自由曲①</t>
    <rPh sb="0" eb="3">
      <t>ジユウキョク</t>
    </rPh>
    <phoneticPr fontId="2"/>
  </si>
  <si>
    <t>＊登録者数・演奏者人数を入力してください。</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</si>
  <si>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　沖縄　太郎（おきなわ　たろう）</t>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</si>
  <si>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</si>
  <si>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</si>
  <si>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</si>
  <si>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⑤</t>
    <phoneticPr fontId="2" type="Hiragana"/>
  </si>
  <si>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</si>
  <si>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</si>
  <si>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</si>
  <si>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⑦</t>
    <phoneticPr fontId="2" type="Hiragana"/>
  </si>
  <si>
    <t>⑧</t>
    <phoneticPr fontId="2"/>
  </si>
  <si>
    <t>⑨</t>
    <phoneticPr fontId="2" type="Hiragana"/>
  </si>
  <si>
    <t>⑪</t>
    <phoneticPr fontId="2"/>
  </si>
  <si>
    <t>⑬</t>
    <phoneticPr fontId="2"/>
  </si>
  <si>
    <t>団体名</t>
    <rPh sb="0" eb="2">
      <t>ダンタイ</t>
    </rPh>
    <rPh sb="2" eb="3">
      <t>メイ</t>
    </rPh>
    <phoneticPr fontId="15"/>
  </si>
  <si>
    <t>※合同演奏</t>
    <rPh sb="1" eb="3">
      <t>ゴウドウ</t>
    </rPh>
    <rPh sb="3" eb="5">
      <t>エンソウ</t>
    </rPh>
    <phoneticPr fontId="15"/>
  </si>
  <si>
    <t>名</t>
    <rPh sb="0" eb="1">
      <t>メイ</t>
    </rPh>
    <phoneticPr fontId="15"/>
  </si>
  <si>
    <t>ピアノ使用</t>
    <rPh sb="3" eb="5">
      <t>シヨウ</t>
    </rPh>
    <phoneticPr fontId="2"/>
  </si>
  <si>
    <t>印</t>
    <rPh sb="0" eb="1">
      <t>イン</t>
    </rPh>
    <phoneticPr fontId="15"/>
  </si>
  <si>
    <t>登録者数</t>
    <rPh sb="0" eb="3">
      <t>トウロクシャ</t>
    </rPh>
    <rPh sb="3" eb="4">
      <t>スウ</t>
    </rPh>
    <phoneticPr fontId="15"/>
  </si>
  <si>
    <t>うち演奏者数</t>
    <rPh sb="2" eb="4">
      <t>エンソウ</t>
    </rPh>
    <rPh sb="4" eb="5">
      <t>モノ</t>
    </rPh>
    <rPh sb="5" eb="6">
      <t>スウ</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</si>
  <si>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</si>
  <si>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</si>
  <si>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指揮者名</t>
    <rPh sb="0" eb="3">
      <t>シキシャ</t>
    </rPh>
    <rPh sb="3" eb="4">
      <t>メイ</t>
    </rPh>
    <phoneticPr fontId="2"/>
  </si>
  <si>
    <t>自由曲の編曲手続き</t>
    <rPh sb="0" eb="3">
      <t>ジユウキョク</t>
    </rPh>
    <rPh sb="4" eb="6">
      <t>ヘンキョク</t>
    </rPh>
    <rPh sb="6" eb="8">
      <t>テツヅ</t>
    </rPh>
    <phoneticPr fontId="2"/>
  </si>
  <si>
    <t>（学校長名）</t>
    <rPh sb="4" eb="5">
      <t>メイ</t>
    </rPh>
    <phoneticPr fontId="2"/>
  </si>
  <si>
    <t>楽章</t>
    <rPh sb="0" eb="2">
      <t>ガクショウ</t>
    </rPh>
    <phoneticPr fontId="2"/>
  </si>
  <si>
    <t>演奏時間</t>
    <rPh sb="0" eb="2">
      <t>エンソウ</t>
    </rPh>
    <rPh sb="2" eb="4">
      <t>ジカン</t>
    </rPh>
    <phoneticPr fontId="2"/>
  </si>
  <si>
    <t>２０１９年６月１５日（土）提出</t>
    <rPh sb="4" eb="5">
      <t>ネン</t>
    </rPh>
    <rPh sb="6" eb="7">
      <t>ガツ</t>
    </rPh>
    <rPh sb="9" eb="10">
      <t>ヒ</t>
    </rPh>
    <rPh sb="11" eb="12">
      <t>ド</t>
    </rPh>
    <rPh sb="13" eb="15">
      <t>テイシュツ</t>
    </rPh>
    <phoneticPr fontId="15"/>
  </si>
  <si>
    <t>指揮者名</t>
    <rPh sb="0" eb="2">
      <t>シキ</t>
    </rPh>
    <rPh sb="2" eb="3">
      <t>シャ</t>
    </rPh>
    <rPh sb="3" eb="4">
      <t>メイ</t>
    </rPh>
    <phoneticPr fontId="15"/>
  </si>
  <si>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</si>
  <si>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</si>
  <si>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</si>
  <si>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</si>
  <si>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</si>
  <si>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</si>
  <si>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</si>
  <si>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⑩</t>
    <phoneticPr fontId="2"/>
  </si>
  <si>
    <t>自由曲②</t>
    <rPh sb="0" eb="3">
      <t>ジユウキョク</t>
    </rPh>
    <phoneticPr fontId="2"/>
  </si>
  <si>
    <t>承諾書</t>
    <rPh sb="0" eb="3">
      <t>ショウダクショ</t>
    </rPh>
    <phoneticPr fontId="2"/>
  </si>
  <si>
    <t>沖縄県吹奏楽コンクール参加申し込みデータ　入力シート【小学校用】</t>
    <rPh sb="3" eb="6">
      <t>スイソウガク</t>
    </rPh>
    <rPh sb="13" eb="14">
      <t>モウ</t>
    </rPh>
    <rPh sb="15" eb="16">
      <t>コ</t>
    </rPh>
    <rPh sb="27" eb="28">
      <t>ショウ</t>
    </rPh>
    <rPh sb="28" eb="30">
      <t>ガッコウ</t>
    </rPh>
    <rPh sb="30" eb="31">
      <t>ヨウ</t>
    </rPh>
    <phoneticPr fontId="2"/>
  </si>
  <si>
    <t>自由曲①</t>
    <rPh sb="0" eb="3">
      <t>じゆうきょく</t>
    </rPh>
    <phoneticPr fontId="2" type="Hiragana"/>
  </si>
  <si>
    <t>自由曲②</t>
    <rPh sb="0" eb="3">
      <t>じゆうきょく</t>
    </rPh>
    <phoneticPr fontId="2" type="Hiragana"/>
  </si>
  <si>
    <t>自由曲①</t>
    <rPh sb="0" eb="3">
      <t>ジユウキョク</t>
    </rPh>
    <phoneticPr fontId="2"/>
  </si>
  <si>
    <t>自由曲②</t>
    <rPh sb="0" eb="3">
      <t>ジユウキョク</t>
    </rPh>
    <phoneticPr fontId="2"/>
  </si>
  <si>
    <t>配置図を記入する際には　　　　　　　　　　　　正確にお願いします。
（特に打楽器の配置）</t>
    <rPh sb="23" eb="25">
      <t>セイカク</t>
    </rPh>
    <phoneticPr fontId="45"/>
  </si>
  <si>
    <t>小学校</t>
    <rPh sb="0" eb="3">
      <t>ショウガッコウ</t>
    </rPh>
    <phoneticPr fontId="45"/>
  </si>
  <si>
    <t>中学校</t>
    <rPh sb="0" eb="3">
      <t>チュウガッコウ</t>
    </rPh>
    <phoneticPr fontId="45"/>
  </si>
  <si>
    <t>の部</t>
    <rPh sb="1" eb="2">
      <t>ブ</t>
    </rPh>
    <phoneticPr fontId="45"/>
  </si>
  <si>
    <t>A</t>
  </si>
  <si>
    <t>パート</t>
    <phoneticPr fontId="45"/>
  </si>
  <si>
    <t>出演順</t>
    <rPh sb="0" eb="2">
      <t>シュツエン</t>
    </rPh>
    <rPh sb="2" eb="3">
      <t>ジュン</t>
    </rPh>
    <phoneticPr fontId="45"/>
  </si>
  <si>
    <t>団体名</t>
    <rPh sb="0" eb="3">
      <t>ダンタイメイ</t>
    </rPh>
    <phoneticPr fontId="45"/>
  </si>
  <si>
    <t>※ピアノは上手
　固定です。</t>
    <phoneticPr fontId="45"/>
  </si>
  <si>
    <t>高等学校</t>
    <rPh sb="0" eb="2">
      <t>コウトウ</t>
    </rPh>
    <rPh sb="2" eb="4">
      <t>ガッコウ</t>
    </rPh>
    <phoneticPr fontId="45"/>
  </si>
  <si>
    <t>大学</t>
    <rPh sb="0" eb="2">
      <t>ダイガク</t>
    </rPh>
    <phoneticPr fontId="45"/>
  </si>
  <si>
    <t>ピアノは上手固定です。</t>
    <phoneticPr fontId="45"/>
  </si>
  <si>
    <t>職場・一般</t>
    <rPh sb="0" eb="2">
      <t>ショクバ</t>
    </rPh>
    <rPh sb="3" eb="5">
      <t>イッパン</t>
    </rPh>
    <phoneticPr fontId="45"/>
  </si>
  <si>
    <t>配置図を記入する際には　　　　　　　　　　　　
正確にお願いします。</t>
    <phoneticPr fontId="45"/>
  </si>
  <si>
    <t>　</t>
    <phoneticPr fontId="45"/>
  </si>
  <si>
    <t>椅子</t>
    <rPh sb="0" eb="2">
      <t>イス</t>
    </rPh>
    <phoneticPr fontId="45"/>
  </si>
  <si>
    <t>ピアノ椅子</t>
    <rPh sb="3" eb="5">
      <t>イス</t>
    </rPh>
    <phoneticPr fontId="45"/>
  </si>
  <si>
    <t>譜面台</t>
    <rPh sb="0" eb="2">
      <t>フメン</t>
    </rPh>
    <rPh sb="2" eb="3">
      <t>ダイ</t>
    </rPh>
    <phoneticPr fontId="45"/>
  </si>
  <si>
    <t>２段目</t>
    <rPh sb="1" eb="3">
      <t>ダンメ</t>
    </rPh>
    <phoneticPr fontId="45"/>
  </si>
  <si>
    <t>脚</t>
    <rPh sb="0" eb="1">
      <t>キャク</t>
    </rPh>
    <phoneticPr fontId="45"/>
  </si>
  <si>
    <t>台</t>
    <rPh sb="0" eb="1">
      <t>ダイ</t>
    </rPh>
    <phoneticPr fontId="45"/>
  </si>
  <si>
    <t>指揮台</t>
    <rPh sb="0" eb="3">
      <t>シキダイ</t>
    </rPh>
    <phoneticPr fontId="50"/>
  </si>
  <si>
    <t>１段目</t>
    <rPh sb="1" eb="3">
      <t>ダンメ</t>
    </rPh>
    <phoneticPr fontId="45"/>
  </si>
  <si>
    <t>指揮者用譜面台</t>
    <rPh sb="6" eb="7">
      <t>ダイ</t>
    </rPh>
    <phoneticPr fontId="50"/>
  </si>
  <si>
    <t>フロア３列目以降</t>
    <rPh sb="4" eb="6">
      <t>レツメ</t>
    </rPh>
    <rPh sb="6" eb="8">
      <t>イコウ</t>
    </rPh>
    <phoneticPr fontId="45"/>
  </si>
  <si>
    <t>ピアノ
（ヤマハ442Hz）</t>
    <phoneticPr fontId="50"/>
  </si>
  <si>
    <t>フロア2列目</t>
    <rPh sb="4" eb="6">
      <t>レツメ</t>
    </rPh>
    <phoneticPr fontId="45"/>
  </si>
  <si>
    <t>電　　源</t>
    <phoneticPr fontId="45"/>
  </si>
  <si>
    <t>フロア1列目</t>
    <rPh sb="4" eb="6">
      <t>レツメ</t>
    </rPh>
    <phoneticPr fontId="45"/>
  </si>
  <si>
    <t>打楽器</t>
    <rPh sb="0" eb="3">
      <t>ダガッキ</t>
    </rPh>
    <phoneticPr fontId="45"/>
  </si>
  <si>
    <t>前売チケット</t>
    <rPh sb="0" eb="2">
      <t>マエウリ</t>
    </rPh>
    <phoneticPr fontId="15"/>
  </si>
  <si>
    <t>枚</t>
    <rPh sb="0" eb="1">
      <t>マイ</t>
    </rPh>
    <phoneticPr fontId="15"/>
  </si>
  <si>
    <t>団体名（学校名）</t>
    <rPh sb="0" eb="2">
      <t>ダンタイ</t>
    </rPh>
    <rPh sb="2" eb="3">
      <t>メイ</t>
    </rPh>
    <rPh sb="4" eb="7">
      <t>ガッコウメイ</t>
    </rPh>
    <phoneticPr fontId="15"/>
  </si>
  <si>
    <t>学校長名（所属長）</t>
    <rPh sb="0" eb="3">
      <t>ガッコウチョウ</t>
    </rPh>
    <rPh sb="3" eb="4">
      <t>メイ</t>
    </rPh>
    <phoneticPr fontId="15"/>
  </si>
  <si>
    <t>職印</t>
    <rPh sb="0" eb="2">
      <t>ショクイン</t>
    </rPh>
    <phoneticPr fontId="15"/>
  </si>
  <si>
    <t>出演順の調整申請書</t>
    <phoneticPr fontId="15"/>
  </si>
  <si>
    <t>②出演順を調整あるいは考慮する理由（具体的に）</t>
    <phoneticPr fontId="15"/>
  </si>
  <si>
    <t>③離島団体は、往復航空機の日付及び出発時間を記入ください。</t>
    <phoneticPr fontId="15"/>
  </si>
  <si>
    <t>時</t>
    <rPh sb="0" eb="1">
      <t>ジ</t>
    </rPh>
    <phoneticPr fontId="2"/>
  </si>
  <si>
    <t>分発）</t>
    <rPh sb="0" eb="1">
      <t>フン</t>
    </rPh>
    <rPh sb="1" eb="2">
      <t>ハツ</t>
    </rPh>
    <phoneticPr fontId="2"/>
  </si>
  <si>
    <t>復路・・・</t>
    <phoneticPr fontId="15"/>
  </si>
  <si>
    <t>●「三者面談」との理由で、出演順調整（日付指定）出来ません。（学校内での調整をお願いします）</t>
    <phoneticPr fontId="2"/>
  </si>
  <si>
    <t>●各団体の所属長から申請下さい。（所属長押印）</t>
    <phoneticPr fontId="15"/>
  </si>
  <si>
    <t>●時間の指定は出来ません。</t>
    <rPh sb="7" eb="9">
      <t>デキ</t>
    </rPh>
    <phoneticPr fontId="15"/>
  </si>
  <si>
    <t>●申出のあった団体については常任理事会にて検討し、更に代表者会議にて全参加団体の了承が</t>
    <phoneticPr fontId="2"/>
  </si>
  <si>
    <t>　 得られた場合に限り、出演順の調整を行います。</t>
    <phoneticPr fontId="2"/>
  </si>
  <si>
    <t>（H）</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</si>
  <si>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</si>
  <si>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</si>
  <si>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</si>
  <si>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</si>
  <si>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</si>
  <si>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</si>
  <si>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</si>
  <si>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</si>
  <si>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</si>
  <si>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NO</t>
    <phoneticPr fontId="2"/>
  </si>
  <si>
    <t>一般券</t>
    <rPh sb="0" eb="2">
      <t>イッパン</t>
    </rPh>
    <rPh sb="2" eb="3">
      <t>ケン</t>
    </rPh>
    <phoneticPr fontId="2"/>
  </si>
  <si>
    <t>学生券</t>
    <rPh sb="0" eb="2">
      <t>ガクセイ</t>
    </rPh>
    <rPh sb="2" eb="3">
      <t>ケン</t>
    </rPh>
    <phoneticPr fontId="2"/>
  </si>
  <si>
    <t>「吹奏楽部、金管バンド、（クラブ名）」は入力せず、正式名称で入力してください。　　　　　　　　　　　　　　　　　　　　　　　　　　　　　　　　　　　　　　　　　　　　　　　　　　　　　　　　　　　　　　　　　　　　　　　　　　　　　　　　　　　　　　　　　　　　　　　　　　　　　　　　　　　　　　　　　　　　　　　　（○○市立○○○○小学校）　所属長については、小学校は学校長とします。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8" eb="169">
      <t>ショウ</t>
    </rPh>
    <rPh sb="169" eb="171">
      <t>ガッコウ</t>
    </rPh>
    <rPh sb="173" eb="176">
      <t>ショゾクチョウ</t>
    </rPh>
    <rPh sb="182" eb="183">
      <t>ショウ</t>
    </rPh>
    <rPh sb="183" eb="185">
      <t>ガッコウ</t>
    </rPh>
    <rPh sb="186" eb="189">
      <t>ガッコウチョウ</t>
    </rPh>
    <phoneticPr fontId="2"/>
  </si>
  <si>
    <t>◆自由曲について（ご注意）</t>
    <rPh sb="1" eb="3">
      <t>ジユウ</t>
    </rPh>
    <rPh sb="3" eb="4">
      <t>キョク</t>
    </rPh>
    <rPh sb="10" eb="12">
      <t>チュウイ</t>
    </rPh>
    <phoneticPr fontId="2"/>
  </si>
  <si>
    <t>　</t>
  </si>
  <si>
    <t>一般券</t>
    <rPh sb="0" eb="2">
      <t>いっぱん</t>
    </rPh>
    <rPh sb="2" eb="3">
      <t>けん</t>
    </rPh>
    <phoneticPr fontId="2" type="Hiragana"/>
  </si>
  <si>
    <t>学生券</t>
    <rPh sb="0" eb="2">
      <t>がくせい</t>
    </rPh>
    <rPh sb="2" eb="3">
      <t>けん</t>
    </rPh>
    <phoneticPr fontId="2" type="Hiragana"/>
  </si>
  <si>
    <t>◆出演順の調整申請について</t>
    <phoneticPr fontId="2" type="Hiragana"/>
  </si>
  <si>
    <t>⑭</t>
    <phoneticPr fontId="2" type="Hiragana"/>
  </si>
  <si>
    <t>①希望の日付をお選びください。</t>
    <rPh sb="1" eb="3">
      <t>きぼう</t>
    </rPh>
    <rPh sb="4" eb="6">
      <t>ひづけ</t>
    </rPh>
    <rPh sb="8" eb="9">
      <t>えら</t>
    </rPh>
    <phoneticPr fontId="2" type="Hiragana"/>
  </si>
  <si>
    <t>　←</t>
    <phoneticPr fontId="2"/>
  </si>
  <si>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</si>
  <si>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</si>
  <si>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</si>
  <si>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</si>
  <si>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</si>
  <si>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●申出のあった団体については常任理事会にて検討し、更に代表者会議にて全参加団体の了承が得られた場合に限り、</t>
    <rPh sb="1" eb="3">
      <t>もうしで</t>
    </rPh>
    <phoneticPr fontId="2" type="Hiragana"/>
  </si>
  <si>
    <t>③離島団体は、往復航空機の日付及び出発時間を記入ください。</t>
    <rPh sb="13" eb="15">
      <t>ひづけ</t>
    </rPh>
    <phoneticPr fontId="2" type="Hiragana"/>
  </si>
  <si>
    <t>　 出演順の調整を行います。</t>
    <phoneticPr fontId="2" type="Hiragana"/>
  </si>
  <si>
    <t>　　往路・・・・・</t>
    <phoneticPr fontId="15"/>
  </si>
  <si>
    <t>（</t>
    <phoneticPr fontId="2" type="Hiragana"/>
  </si>
  <si>
    <t>時</t>
    <rPh sb="0" eb="1">
      <t>じ</t>
    </rPh>
    <phoneticPr fontId="2" type="Hiragana"/>
  </si>
  <si>
    <t>分　発</t>
    <rPh sb="0" eb="1">
      <t>ふん</t>
    </rPh>
    <rPh sb="2" eb="3">
      <t>はつ</t>
    </rPh>
    <phoneticPr fontId="2" type="Hiragana"/>
  </si>
  <si>
    <t>）</t>
    <phoneticPr fontId="2" type="Hiragana"/>
  </si>
  <si>
    <t>　←</t>
    <phoneticPr fontId="2"/>
  </si>
  <si>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</si>
  <si>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　　復路・・・・</t>
    <phoneticPr fontId="15"/>
  </si>
  <si>
    <t>＊出演順は、代表者会議の抽選で決定します。但し、やむを得ない理由により調整を希望する団体は、所属長名で</t>
    <phoneticPr fontId="2"/>
  </si>
  <si>
    <t>入力シートが完了したら・・・</t>
    <rPh sb="0" eb="2">
      <t>にゅうりょく</t>
    </rPh>
    <rPh sb="6" eb="8">
      <t>かんりょう</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</si>
  <si>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</si>
  <si>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</si>
  <si>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</si>
  <si>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⑫</t>
    <phoneticPr fontId="2"/>
  </si>
  <si>
    <t>作曲者名①</t>
    <rPh sb="0" eb="1">
      <t>サク</t>
    </rPh>
    <rPh sb="1" eb="2">
      <t>キョク</t>
    </rPh>
    <rPh sb="2" eb="3">
      <t>シャ</t>
    </rPh>
    <rPh sb="3" eb="4">
      <t>メイ</t>
    </rPh>
    <phoneticPr fontId="15"/>
  </si>
  <si>
    <t>編曲者名①</t>
    <rPh sb="0" eb="1">
      <t>ヘン</t>
    </rPh>
    <rPh sb="1" eb="2">
      <t>キョク</t>
    </rPh>
    <rPh sb="2" eb="3">
      <t>シャ</t>
    </rPh>
    <rPh sb="3" eb="4">
      <t>メイ</t>
    </rPh>
    <phoneticPr fontId="15"/>
  </si>
  <si>
    <t>出版社名①</t>
    <rPh sb="0" eb="1">
      <t>デ</t>
    </rPh>
    <rPh sb="1" eb="2">
      <t>ハン</t>
    </rPh>
    <rPh sb="2" eb="3">
      <t>シャ</t>
    </rPh>
    <rPh sb="3" eb="4">
      <t>ナ</t>
    </rPh>
    <phoneticPr fontId="15"/>
  </si>
  <si>
    <t>作曲者名②</t>
    <rPh sb="0" eb="1">
      <t>サク</t>
    </rPh>
    <rPh sb="1" eb="2">
      <t>キョク</t>
    </rPh>
    <rPh sb="2" eb="3">
      <t>シャ</t>
    </rPh>
    <rPh sb="3" eb="4">
      <t>メイ</t>
    </rPh>
    <phoneticPr fontId="15"/>
  </si>
  <si>
    <t>出版社名②</t>
    <rPh sb="0" eb="1">
      <t>デ</t>
    </rPh>
    <rPh sb="1" eb="2">
      <t>ハン</t>
    </rPh>
    <rPh sb="2" eb="3">
      <t>シャ</t>
    </rPh>
    <rPh sb="3" eb="4">
      <t>ナ</t>
    </rPh>
    <phoneticPr fontId="15"/>
  </si>
  <si>
    <t>編曲者名②</t>
    <rPh sb="0" eb="1">
      <t>ヘン</t>
    </rPh>
    <rPh sb="1" eb="2">
      <t>キョク</t>
    </rPh>
    <rPh sb="2" eb="3">
      <t>シャ</t>
    </rPh>
    <rPh sb="3" eb="4">
      <t>メイ</t>
    </rPh>
    <phoneticPr fontId="15"/>
  </si>
  <si>
    <t>アナウンス原稿【小学校】</t>
    <rPh sb="5" eb="7">
      <t>ゲンコウ</t>
    </rPh>
    <phoneticPr fontId="15"/>
  </si>
  <si>
    <t/>
  </si>
  <si>
    <t>（C）</t>
    <phoneticPr fontId="2"/>
  </si>
  <si>
    <t>（D）</t>
    <phoneticPr fontId="2" type="Hiragana"/>
  </si>
  <si>
    <r>
      <t>（E）　　</t>
    </r>
    <r>
      <rPr>
        <b/>
        <sz val="12"/>
        <color theme="1"/>
        <rFont val="HG丸ｺﾞｼｯｸM-PRO"/>
        <family val="3"/>
        <charset val="128"/>
      </rPr>
      <t>ステージ配置図 （コピーして３部提出）</t>
    </r>
    <phoneticPr fontId="2"/>
  </si>
  <si>
    <t>（F）</t>
    <phoneticPr fontId="2"/>
  </si>
  <si>
    <t>（G）</t>
    <phoneticPr fontId="2"/>
  </si>
  <si>
    <t>　正式に文書にて、６月２２日（火）１４時までに事務局へ（Ｇ）出演順調整申請書をメール送信（提出）下さい。</t>
    <rPh sb="15" eb="16">
      <t>カ</t>
    </rPh>
    <rPh sb="30" eb="32">
      <t>シュツエン</t>
    </rPh>
    <rPh sb="32" eb="33">
      <t>ジュン</t>
    </rPh>
    <rPh sb="33" eb="35">
      <t>チョウセイ</t>
    </rPh>
    <rPh sb="35" eb="38">
      <t>シンセイショ</t>
    </rPh>
    <rPh sb="42" eb="44">
      <t>ソウシン</t>
    </rPh>
    <phoneticPr fontId="2"/>
  </si>
  <si>
    <r>
      <t>①このデータを貴団体名で保存し、（B)プログラム原稿のデータと共に、Excel様式のまま提出。　</t>
    </r>
    <r>
      <rPr>
        <b/>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</si>
  <si>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※参加料は、郵送いたしました「郵便振替用紙」を使用し、郵便局から払い込みをお願います。</t>
    <rPh sb="1" eb="4">
      <t>サンカリョウ</t>
    </rPh>
    <phoneticPr fontId="2"/>
  </si>
  <si>
    <t>※出演者が、他の団体を聴く場合は、チケットが必要です。</t>
    <phoneticPr fontId="2"/>
  </si>
  <si>
    <t>※学校職員チケット、離島団体チケットの配布はありません。</t>
    <rPh sb="1" eb="5">
      <t>がっこうしょくいん</t>
    </rPh>
    <rPh sb="10" eb="14">
      <t>りとうだんたい</t>
    </rPh>
    <rPh sb="19" eb="21">
      <t>はいふ</t>
    </rPh>
    <phoneticPr fontId="2" type="Hiragana"/>
  </si>
  <si>
    <t>＊自由曲の編曲手続き・・・・・・・・・・・・・・・・・・・</t>
    <rPh sb="1" eb="4">
      <t>じゆうきょく</t>
    </rPh>
    <rPh sb="5" eb="7">
      <t>へんきょく</t>
    </rPh>
    <rPh sb="7" eb="9">
      <t>てつづ</t>
    </rPh>
    <phoneticPr fontId="2" type="Hiragana"/>
  </si>
  <si>
    <t>＊ピアノ使用　（ピアノ使用料は、使用団体の実費負担となります）　　・・・・・・・・・・・・・・・・・・・・・</t>
    <rPh sb="4" eb="6">
      <t>しよう</t>
    </rPh>
    <phoneticPr fontId="2" type="Hiragana"/>
  </si>
  <si>
    <t>＊第６１回沖縄県吹奏楽コンクールにおける当団体の演奏について、吹奏楽連盟指定の</t>
    <rPh sb="1" eb="2">
      <t>ダイ</t>
    </rPh>
    <rPh sb="4" eb="5">
      <t>カイ</t>
    </rPh>
    <rPh sb="5" eb="8">
      <t>オキナワケン</t>
    </rPh>
    <rPh sb="8" eb="11">
      <t>スイソウガク</t>
    </rPh>
    <rPh sb="20" eb="21">
      <t>トウ</t>
    </rPh>
    <rPh sb="21" eb="23">
      <t>ダンタイ</t>
    </rPh>
    <rPh sb="24" eb="26">
      <t>エンソウ</t>
    </rPh>
    <rPh sb="31" eb="34">
      <t>スイソウガク</t>
    </rPh>
    <rPh sb="34" eb="36">
      <t>レンメイ</t>
    </rPh>
    <rPh sb="36" eb="38">
      <t>シテイ</t>
    </rPh>
    <phoneticPr fontId="2"/>
  </si>
  <si>
    <t>　 各社による録音・写真撮影ＤＶＤ収録・販売されることを・・・・・・・・・・・・・・・・・・・・・・・・・・・・・・・・・・・・</t>
    <rPh sb="17" eb="19">
      <t>シュウロク</t>
    </rPh>
    <rPh sb="20" eb="22">
      <t>ハンバイ</t>
    </rPh>
    <phoneticPr fontId="2"/>
  </si>
  <si>
    <t>＊第６１回沖縄県吹奏楽コンクールプログラムに団体名・指揮者名・出演者名が記載されることを</t>
    <rPh sb="1" eb="2">
      <t>ダイ</t>
    </rPh>
    <rPh sb="22" eb="24">
      <t>ダンタイ</t>
    </rPh>
    <rPh sb="24" eb="25">
      <t>メイ</t>
    </rPh>
    <rPh sb="26" eb="30">
      <t>シキシャメイ</t>
    </rPh>
    <rPh sb="31" eb="34">
      <t>シュツエンシャ</t>
    </rPh>
    <rPh sb="34" eb="35">
      <t>メイ</t>
    </rPh>
    <rPh sb="36" eb="38">
      <t>キサイ</t>
    </rPh>
    <phoneticPr fontId="2"/>
  </si>
  <si>
    <t>＊参加料は、郵送いたしました「郵便振替用紙」を使用し、郵便局から払い込みをお願います。</t>
    <phoneticPr fontId="2" type="Hiragana"/>
  </si>
  <si>
    <t>◆前売りチケットの申込についてお願い</t>
    <phoneticPr fontId="2" type="Hiragana"/>
  </si>
  <si>
    <t>＊保護者、関係者へ購入枚数の確認をしてから申請ください。</t>
    <phoneticPr fontId="2" type="Hiragana"/>
  </si>
  <si>
    <t>＊各団体が、多めにチケットを申し込みますと、当日券の販売ができない場合があります。</t>
    <phoneticPr fontId="2" type="Hiragana"/>
  </si>
  <si>
    <t>◆当日券の販売について</t>
    <phoneticPr fontId="2" type="Hiragana"/>
  </si>
  <si>
    <t>＊前売り券の販売枚数と当日会場の集客状況を確認し判断いたします。</t>
    <phoneticPr fontId="2" type="Hiragana"/>
  </si>
  <si>
    <t xml:space="preserve">＊大会当日、座席が満席（収容人数の５０％）の場合は、当日券の販売を中止いたします。
</t>
    <phoneticPr fontId="2" type="Hiragana"/>
  </si>
  <si>
    <r>
      <t>●指揮者（顧問）の</t>
    </r>
    <r>
      <rPr>
        <b/>
        <u/>
        <sz val="12"/>
        <color theme="1"/>
        <rFont val="ＭＳ Ｐゴシック"/>
        <family val="3"/>
        <charset val="128"/>
        <scheme val="minor"/>
      </rPr>
      <t>仕事の都合や私用は、具体的な理由をご記入願います。</t>
    </r>
    <rPh sb="1" eb="4">
      <t>しきしゃ</t>
    </rPh>
    <rPh sb="5" eb="7">
      <t>こもん</t>
    </rPh>
    <phoneticPr fontId="2" type="Hiragana"/>
  </si>
  <si>
    <t>＊ドロップダウンよりお選びください。</t>
  </si>
  <si>
    <t>令和3年</t>
    <rPh sb="0" eb="2">
      <t>れいわ</t>
    </rPh>
    <rPh sb="3" eb="4">
      <t>ねん</t>
    </rPh>
    <phoneticPr fontId="2" type="Hiragana"/>
  </si>
  <si>
    <t>小学生</t>
    <rPh sb="2" eb="3">
      <t>せい</t>
    </rPh>
    <phoneticPr fontId="2" type="Hiragana"/>
  </si>
  <si>
    <t>　　　（第６６回九州吹奏楽コンクール沖縄支部予選）</t>
    <rPh sb="20" eb="22">
      <t>シブ</t>
    </rPh>
    <phoneticPr fontId="15"/>
  </si>
  <si>
    <t>第６１回沖縄県吹奏楽コンクールにおける当団体の演奏について、　　　　　　　　　　　　　　　　　　　　　　　　　　　　　　　　　　　　　　　　　　　　　　　　　　　　　沖縄県吹奏楽連盟指定の各社による、録音・写真・ＤＶＤ販売を　　　　　　　　　　　　　　　　　　　　　　　　　　　　　　　　　　　　　　　　　　　　　　　　　　　　　　　　　　　　　　　　　　　　　　　　　　　　　　　　　　　　　　　　　　　　　　　　　　　　　　　　　　　　　　　　　　　　　　　　　　　　　</t>
    <rPh sb="0" eb="1">
      <t>ダイ</t>
    </rPh>
    <rPh sb="3" eb="4">
      <t>カイ</t>
    </rPh>
    <rPh sb="4" eb="7">
      <t>オキナワケン</t>
    </rPh>
    <rPh sb="7" eb="10">
      <t>スイソウガク</t>
    </rPh>
    <rPh sb="83" eb="86">
      <t>オキナワケン</t>
    </rPh>
    <rPh sb="109" eb="111">
      <t>ハンバイ</t>
    </rPh>
    <phoneticPr fontId="15"/>
  </si>
  <si>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</si>
  <si>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データ送信先　　　沖縄県吹奏楽連盟事務局</t>
    </r>
    <r>
      <rPr>
        <b/>
        <sz val="14"/>
        <color theme="1"/>
        <rFont val="ＭＳ Ｐゴシック"/>
        <family val="3"/>
        <charset val="128"/>
        <scheme val="minor"/>
      </rPr>
      <t>　okinawa.suiren@gmail.com</t>
    </r>
    <rPh sb="4" eb="6">
      <t>そうしん</t>
    </rPh>
    <rPh sb="6" eb="7">
      <t>さき</t>
    </rPh>
    <phoneticPr fontId="2" type="Hiragana"/>
  </si>
  <si>
    <t>②（B)プログラム原稿、（C)参加申込書、（D)アナウンス原稿、（E)ステージ配置図３部、（F)チケット申込書、（G)出演順調整申請書、（H)参加料払込確認は、
　　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4">
      <t>さんかりょう</t>
    </rPh>
    <rPh sb="74" eb="76">
      <t>はらいこみ</t>
    </rPh>
    <rPh sb="76" eb="78">
      <t>かくにん</t>
    </rPh>
    <rPh sb="98" eb="100">
      <t>だいひょう</t>
    </rPh>
    <rPh sb="100" eb="102">
      <t>かいぎ</t>
    </rPh>
    <rPh sb="103" eb="105">
      <t>ていしゅつ</t>
    </rPh>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</si>
  <si>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</si>
  <si>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令和３年</t>
    <rPh sb="0" eb="2">
      <t>レイワ</t>
    </rPh>
    <rPh sb="3" eb="4">
      <t>ネン</t>
    </rPh>
    <phoneticPr fontId="2"/>
  </si>
  <si>
    <t>令和３年６月２６日（土）提出</t>
    <rPh sb="0" eb="2">
      <t>レイワ</t>
    </rPh>
    <rPh sb="3" eb="4">
      <t>ネン</t>
    </rPh>
    <rPh sb="5" eb="6">
      <t>ガツ</t>
    </rPh>
    <rPh sb="8" eb="9">
      <t>ヒ</t>
    </rPh>
    <rPh sb="10" eb="11">
      <t>ド</t>
    </rPh>
    <rPh sb="12" eb="14">
      <t>テイシュツ</t>
    </rPh>
    <phoneticPr fontId="15"/>
  </si>
  <si>
    <t>との合同演奏</t>
    <rPh sb="2" eb="4">
      <t>ゴウドウ</t>
    </rPh>
    <rPh sb="4" eb="6">
      <t>エンソウ</t>
    </rPh>
    <phoneticPr fontId="15"/>
  </si>
  <si>
    <t>参加料</t>
    <rPh sb="0" eb="3">
      <t>サンカリョウ</t>
    </rPh>
    <phoneticPr fontId="2"/>
  </si>
  <si>
    <t>名】＝</t>
    <rPh sb="0" eb="1">
      <t>メイ</t>
    </rPh>
    <phoneticPr fontId="2"/>
  </si>
  <si>
    <t>円</t>
    <rPh sb="0" eb="1">
      <t>えん</t>
    </rPh>
    <phoneticPr fontId="2" type="Hiragana"/>
  </si>
  <si>
    <t>令和３年６月２６日（土）提出</t>
    <rPh sb="0" eb="2">
      <t>レイワ</t>
    </rPh>
    <phoneticPr fontId="2"/>
  </si>
  <si>
    <t>第６１回沖縄県吹奏楽コンクール</t>
    <rPh sb="0" eb="1">
      <t>ダイ</t>
    </rPh>
    <rPh sb="3" eb="4">
      <t>カイ</t>
    </rPh>
    <rPh sb="4" eb="7">
      <t>オキナワケン</t>
    </rPh>
    <rPh sb="7" eb="10">
      <t>スイソウガク</t>
    </rPh>
    <phoneticPr fontId="45"/>
  </si>
  <si>
    <t>打楽器は下手固定です。
（多少の移動可）</t>
    <rPh sb="4" eb="6">
      <t>シモテ</t>
    </rPh>
    <rPh sb="6" eb="8">
      <t>コテイ</t>
    </rPh>
    <rPh sb="13" eb="15">
      <t>タショウ</t>
    </rPh>
    <rPh sb="16" eb="18">
      <t>イドウ</t>
    </rPh>
    <rPh sb="18" eb="19">
      <t>カ</t>
    </rPh>
    <phoneticPr fontId="2"/>
  </si>
  <si>
    <t>※使用する打楽器を〇で囲んでください。</t>
    <rPh sb="1" eb="3">
      <t>シヨウ</t>
    </rPh>
    <rPh sb="5" eb="8">
      <t>ダガッキ</t>
    </rPh>
    <rPh sb="11" eb="12">
      <t>カコ</t>
    </rPh>
    <phoneticPr fontId="2"/>
  </si>
  <si>
    <t>※スネア、シンバル、小物、マレット等は、</t>
    <rPh sb="10" eb="12">
      <t>コモノ</t>
    </rPh>
    <rPh sb="17" eb="18">
      <t>ナド</t>
    </rPh>
    <phoneticPr fontId="2"/>
  </si>
  <si>
    <t>　各団体でご準備ください。</t>
    <rPh sb="1" eb="4">
      <t>カクダンタイ</t>
    </rPh>
    <rPh sb="6" eb="8">
      <t>ジュンビ</t>
    </rPh>
    <phoneticPr fontId="2"/>
  </si>
  <si>
    <t>【第６６回九州吹奏楽コンクール沖縄支部予選】</t>
    <rPh sb="1" eb="2">
      <t>ダイ</t>
    </rPh>
    <rPh sb="4" eb="5">
      <t>カイ</t>
    </rPh>
    <rPh sb="5" eb="7">
      <t>キュウシュウ</t>
    </rPh>
    <rPh sb="7" eb="10">
      <t>スイソウガク</t>
    </rPh>
    <rPh sb="15" eb="16">
      <t>ナワ</t>
    </rPh>
    <rPh sb="16" eb="18">
      <t>シブ</t>
    </rPh>
    <rPh sb="18" eb="20">
      <t>ヨセン</t>
    </rPh>
    <phoneticPr fontId="45"/>
  </si>
  <si>
    <t>使用される楽器等に
○を記入して下さい</t>
    <phoneticPr fontId="45"/>
  </si>
  <si>
    <t>前売チケット申し込み</t>
    <phoneticPr fontId="15"/>
  </si>
  <si>
    <t>一般券　（１，５００円）</t>
    <rPh sb="0" eb="2">
      <t>イッパン</t>
    </rPh>
    <rPh sb="2" eb="3">
      <t>ケン</t>
    </rPh>
    <rPh sb="10" eb="11">
      <t>エン</t>
    </rPh>
    <phoneticPr fontId="2"/>
  </si>
  <si>
    <t>学生券　（１，０００円）</t>
    <rPh sb="0" eb="2">
      <t>ガクセイ</t>
    </rPh>
    <rPh sb="2" eb="3">
      <t>ケン</t>
    </rPh>
    <rPh sb="10" eb="11">
      <t>エン</t>
    </rPh>
    <phoneticPr fontId="2"/>
  </si>
  <si>
    <t>　　　　　期　日：令和３年７月２７日（火）　高等学校Ｂ・Ａ</t>
    <rPh sb="5" eb="6">
      <t>キ</t>
    </rPh>
    <rPh sb="7" eb="8">
      <t>ヒ</t>
    </rPh>
    <rPh sb="9" eb="11">
      <t>レイワ</t>
    </rPh>
    <rPh sb="12" eb="13">
      <t>ネン</t>
    </rPh>
    <rPh sb="14" eb="15">
      <t>ガツ</t>
    </rPh>
    <rPh sb="17" eb="18">
      <t>ヒ</t>
    </rPh>
    <rPh sb="19" eb="20">
      <t>カ</t>
    </rPh>
    <rPh sb="22" eb="24">
      <t>コウトウ</t>
    </rPh>
    <rPh sb="24" eb="26">
      <t>ガッコウ</t>
    </rPh>
    <phoneticPr fontId="2"/>
  </si>
  <si>
    <t>　　　　　　　　　　　　　　　２８日（水）　中学校Ａ　１日目</t>
    <rPh sb="17" eb="18">
      <t>ヒ</t>
    </rPh>
    <rPh sb="19" eb="20">
      <t>スイ</t>
    </rPh>
    <rPh sb="22" eb="23">
      <t>チュウ</t>
    </rPh>
    <rPh sb="23" eb="25">
      <t>ガッコウ</t>
    </rPh>
    <rPh sb="28" eb="29">
      <t>ニチ</t>
    </rPh>
    <rPh sb="29" eb="30">
      <t>メ</t>
    </rPh>
    <phoneticPr fontId="2"/>
  </si>
  <si>
    <t>　　　　　　　　　　　　　　　２９日（木）　中学校Ａ　２日目</t>
    <rPh sb="17" eb="18">
      <t>ヒ</t>
    </rPh>
    <rPh sb="19" eb="20">
      <t>モク</t>
    </rPh>
    <rPh sb="22" eb="23">
      <t>チュウ</t>
    </rPh>
    <rPh sb="23" eb="25">
      <t>ガッコウ</t>
    </rPh>
    <rPh sb="28" eb="29">
      <t>ニチ</t>
    </rPh>
    <rPh sb="29" eb="30">
      <t>メ</t>
    </rPh>
    <phoneticPr fontId="2"/>
  </si>
  <si>
    <t>　　　　　　　　　　　　　　　３０日（金）　中学校Ａ　３日目</t>
    <rPh sb="17" eb="18">
      <t>ヒ</t>
    </rPh>
    <rPh sb="19" eb="20">
      <t>キン</t>
    </rPh>
    <rPh sb="22" eb="23">
      <t>チュウ</t>
    </rPh>
    <rPh sb="23" eb="25">
      <t>ガッコウ</t>
    </rPh>
    <rPh sb="28" eb="29">
      <t>ニチ</t>
    </rPh>
    <rPh sb="29" eb="30">
      <t>メ</t>
    </rPh>
    <phoneticPr fontId="2"/>
  </si>
  <si>
    <t>　　　　　　　　　　　　　　　３１日（土）　中学校Ｂ・中Ａ代表選考会</t>
    <rPh sb="17" eb="18">
      <t>ヒ</t>
    </rPh>
    <rPh sb="19" eb="20">
      <t>ド</t>
    </rPh>
    <rPh sb="22" eb="23">
      <t>チュウ</t>
    </rPh>
    <rPh sb="23" eb="25">
      <t>ガッコウ</t>
    </rPh>
    <rPh sb="27" eb="28">
      <t>チュウ</t>
    </rPh>
    <rPh sb="29" eb="31">
      <t>ダイヒョウ</t>
    </rPh>
    <rPh sb="31" eb="34">
      <t>センコウカイ</t>
    </rPh>
    <phoneticPr fontId="2"/>
  </si>
  <si>
    <t>　　　　　　　　　　　　　８月　１日（日）　小学生・大学・職場一般</t>
    <rPh sb="24" eb="25">
      <t>セイ</t>
    </rPh>
    <phoneticPr fontId="2"/>
  </si>
  <si>
    <t>　　　　　会　場：沖縄コンベンションセンター　劇場</t>
    <rPh sb="5" eb="6">
      <t>カイ</t>
    </rPh>
    <rPh sb="7" eb="8">
      <t>バ</t>
    </rPh>
    <rPh sb="9" eb="11">
      <t>オキナワ</t>
    </rPh>
    <rPh sb="23" eb="25">
      <t>ゲキジョウ</t>
    </rPh>
    <phoneticPr fontId="2"/>
  </si>
  <si>
    <t>　①前売り券の必要な団体は代表者会議申込受付の際に、この用紙を一緒に提出下さい。</t>
    <phoneticPr fontId="2"/>
  </si>
  <si>
    <t>　②前売りチケットは、後日郵送いたします。</t>
    <rPh sb="2" eb="4">
      <t>マエウ</t>
    </rPh>
    <rPh sb="11" eb="13">
      <t>ゴジツ</t>
    </rPh>
    <rPh sb="13" eb="15">
      <t>ユウソウ</t>
    </rPh>
    <phoneticPr fontId="2"/>
  </si>
  <si>
    <t>　③各団体が申請する前売りチケットは、出演日のみ使用可、出演日以外の使用できません。
　　出演日以外の前売り券は申し込みはできません。（前売りチケットは出演団体優先）</t>
    <rPh sb="2" eb="5">
      <t>カクダンタイ</t>
    </rPh>
    <rPh sb="6" eb="8">
      <t>シンセイ</t>
    </rPh>
    <rPh sb="10" eb="12">
      <t>マエウ</t>
    </rPh>
    <rPh sb="19" eb="22">
      <t>シュツエンビ</t>
    </rPh>
    <rPh sb="24" eb="26">
      <t>シヨウ</t>
    </rPh>
    <rPh sb="26" eb="27">
      <t>カ</t>
    </rPh>
    <rPh sb="28" eb="31">
      <t>シュツエンビ</t>
    </rPh>
    <rPh sb="31" eb="33">
      <t>イガイ</t>
    </rPh>
    <rPh sb="34" eb="36">
      <t>シヨウ</t>
    </rPh>
    <rPh sb="45" eb="48">
      <t>シュツエンビ</t>
    </rPh>
    <rPh sb="48" eb="50">
      <t>イガイ</t>
    </rPh>
    <rPh sb="51" eb="53">
      <t>マエウ</t>
    </rPh>
    <rPh sb="54" eb="55">
      <t>ケン</t>
    </rPh>
    <rPh sb="56" eb="57">
      <t>モウ</t>
    </rPh>
    <rPh sb="58" eb="59">
      <t>コ</t>
    </rPh>
    <rPh sb="68" eb="70">
      <t>マエウ</t>
    </rPh>
    <rPh sb="76" eb="80">
      <t>シュツエンダンタイ</t>
    </rPh>
    <rPh sb="80" eb="82">
      <t>ユウセン</t>
    </rPh>
    <phoneticPr fontId="2"/>
  </si>
  <si>
    <t>　⑤出演者が、他の団体を聴く場合は、チケットが必要です。</t>
    <phoneticPr fontId="2"/>
  </si>
  <si>
    <t>　⑥学校職員チケット・離島団体チケットの配布はありません。</t>
    <rPh sb="2" eb="4">
      <t>ガッコウ</t>
    </rPh>
    <rPh sb="4" eb="6">
      <t>ショクイン</t>
    </rPh>
    <rPh sb="11" eb="15">
      <t>リトウダンタイ</t>
    </rPh>
    <rPh sb="20" eb="22">
      <t>ハイフ</t>
    </rPh>
    <phoneticPr fontId="2"/>
  </si>
  <si>
    <t>◆前売りチケットの申込についてお願い</t>
    <phoneticPr fontId="2"/>
  </si>
  <si>
    <t>　＊１０枚以上の返券が無いよう、保護者、関係者へ購入枚数の確認をしてから申請ください。</t>
    <phoneticPr fontId="2"/>
  </si>
  <si>
    <t>　＊各団体が、多めにチケットを申し込みますと、当日券の販売ができない場合があります。</t>
    <phoneticPr fontId="2"/>
  </si>
  <si>
    <t>◆当日券の販売について</t>
    <phoneticPr fontId="2"/>
  </si>
  <si>
    <t>　＊前売り券の販売枚数と当日会場の集客状況を確認し判断いたします。</t>
    <phoneticPr fontId="2"/>
  </si>
  <si>
    <t>　＊大会当日、座席が満席（収容人数の５０％）の場合は、当日券の販売を中止いたします。</t>
    <phoneticPr fontId="2"/>
  </si>
  <si>
    <t>原本は、令和３年６月２６日（土）提出</t>
    <rPh sb="4" eb="6">
      <t>レイワ</t>
    </rPh>
    <phoneticPr fontId="2"/>
  </si>
  <si>
    <t>沖縄県吹奏楽連盟</t>
    <phoneticPr fontId="15"/>
  </si>
  <si>
    <t>会長　宮　里　　哲　　殿</t>
    <rPh sb="0" eb="2">
      <t>カイチョウ</t>
    </rPh>
    <rPh sb="3" eb="4">
      <t>ミヤ</t>
    </rPh>
    <rPh sb="5" eb="6">
      <t>サト</t>
    </rPh>
    <rPh sb="8" eb="9">
      <t>サトシ</t>
    </rPh>
    <rPh sb="11" eb="12">
      <t>ドノ</t>
    </rPh>
    <phoneticPr fontId="15"/>
  </si>
  <si>
    <t>　第６１回沖縄県吹奏楽コンクールの出演順について、下記の通り申請いたします。</t>
    <rPh sb="1" eb="2">
      <t>ダイ</t>
    </rPh>
    <rPh sb="4" eb="5">
      <t>カイ</t>
    </rPh>
    <rPh sb="5" eb="8">
      <t>オキナワケン</t>
    </rPh>
    <rPh sb="8" eb="11">
      <t>スイソウガク</t>
    </rPh>
    <phoneticPr fontId="15"/>
  </si>
  <si>
    <t>①希望の日付・・・・・・</t>
    <rPh sb="1" eb="3">
      <t>キボウ</t>
    </rPh>
    <rPh sb="4" eb="6">
      <t>ヒヅケ</t>
    </rPh>
    <phoneticPr fontId="15"/>
  </si>
  <si>
    <t>往路・・・</t>
    <phoneticPr fontId="15"/>
  </si>
  <si>
    <t>（</t>
    <phoneticPr fontId="2"/>
  </si>
  <si>
    <t>●指揮者（顧問）仕事の都合や私用は、具体的な理由をご記入願います。</t>
    <rPh sb="1" eb="4">
      <t>シキシャ</t>
    </rPh>
    <rPh sb="5" eb="7">
      <t>コモン</t>
    </rPh>
    <phoneticPr fontId="15"/>
  </si>
  <si>
    <t>＊原本は、令和３年６月２６日（土）提出</t>
    <phoneticPr fontId="2"/>
  </si>
  <si>
    <t>参加料払込（振込）確認書</t>
    <rPh sb="0" eb="2">
      <t>サンカ</t>
    </rPh>
    <rPh sb="2" eb="3">
      <t>リョウ</t>
    </rPh>
    <rPh sb="3" eb="5">
      <t>ハライコミ</t>
    </rPh>
    <rPh sb="6" eb="8">
      <t>フリコミ</t>
    </rPh>
    <rPh sb="9" eb="11">
      <t>カクニン</t>
    </rPh>
    <rPh sb="11" eb="12">
      <t>ショ</t>
    </rPh>
    <phoneticPr fontId="2"/>
  </si>
  <si>
    <t>　　　　１．参加料支払方法　　＊団体名（学校名）でのお振込みをお願いします。</t>
    <rPh sb="6" eb="9">
      <t>さんかりょう</t>
    </rPh>
    <rPh sb="9" eb="11">
      <t>しはらい</t>
    </rPh>
    <rPh sb="11" eb="13">
      <t>ほうほう</t>
    </rPh>
    <phoneticPr fontId="2" type="Hiragana"/>
  </si>
  <si>
    <t>　　郵便振替口座</t>
    <phoneticPr fontId="2"/>
  </si>
  <si>
    <t>　　口座番号　　０１７６０－６－１５２１５８</t>
    <phoneticPr fontId="2"/>
  </si>
  <si>
    <t>　　加入者名　　沖縄県吹奏楽連盟</t>
    <phoneticPr fontId="2"/>
  </si>
  <si>
    <t>　　　　　2．振替払込請求書兼受領証（領収書）をコピーし下記へ添付ください。</t>
    <rPh sb="19" eb="22">
      <t>リョウシュウショ</t>
    </rPh>
    <rPh sb="28" eb="30">
      <t>カキ</t>
    </rPh>
    <rPh sb="31" eb="33">
      <t>テンプ</t>
    </rPh>
    <phoneticPr fontId="2"/>
  </si>
  <si>
    <t>第６１回沖縄県吹奏楽コンクール参加申込書【Aパート】</t>
    <phoneticPr fontId="15"/>
  </si>
  <si>
    <t>第６１回沖縄県吹奏楽コンクール</t>
    <phoneticPr fontId="15"/>
  </si>
  <si>
    <t>　　　（第６６回九州吹奏楽コンクール沖縄支部予選）</t>
    <phoneticPr fontId="15"/>
  </si>
  <si>
    <t>第６１回沖縄県吹奏楽コンクールプログラムに団体名・指揮者名・出演
者名が記載されることを</t>
    <rPh sb="25" eb="29">
      <t>シキシャメイ</t>
    </rPh>
    <phoneticPr fontId="2"/>
  </si>
  <si>
    <t>　　 上記のとおり、第６１回沖縄県吹奏楽コンクール参加申し込みをいたします。</t>
    <rPh sb="10" eb="11">
      <t>ダイ</t>
    </rPh>
    <rPh sb="13" eb="14">
      <t>カイ</t>
    </rPh>
    <rPh sb="14" eb="17">
      <t>オキナワケン</t>
    </rPh>
    <rPh sb="17" eb="20">
      <t>スイソウガク</t>
    </rPh>
    <rPh sb="25" eb="27">
      <t>サンカ</t>
    </rPh>
    <rPh sb="27" eb="28">
      <t>モウ</t>
    </rPh>
    <rPh sb="29" eb="30">
      <t>コ</t>
    </rPh>
    <phoneticPr fontId="2"/>
  </si>
  <si>
    <t>（小学生～高校生）</t>
    <rPh sb="1" eb="8">
      <t>しょうがくせいからこうこうせい</t>
    </rPh>
    <phoneticPr fontId="2" type="Hiragana"/>
  </si>
  <si>
    <t>（第６６回九州吹奏楽コンクール・第１７回南九州小編成吹奏楽コンテスト沖縄支部予選）</t>
    <phoneticPr fontId="15"/>
  </si>
  <si>
    <t>１，5００円　×</t>
    <rPh sb="5" eb="6">
      <t>エン</t>
    </rPh>
    <phoneticPr fontId="2"/>
  </si>
  <si>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</si>
  <si>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　【1,500円　×　</t>
    <phoneticPr fontId="2"/>
  </si>
  <si>
    <r>
      <t xml:space="preserve">【参加料納入】
同封いたしました「払込取扱票」を使用し、郵便局から参加料の
払い込みをお願います。
「振替払込請求書兼受領証」（領収書）のコピーを提出下さい。
</t>
    </r>
    <r>
      <rPr>
        <b/>
        <sz val="12"/>
        <rFont val="HG丸ｺﾞｼｯｸM-PRO"/>
        <family val="3"/>
        <charset val="128"/>
      </rPr>
      <t xml:space="preserve">演奏者数　×　１，5００円　＝　参加料　
</t>
    </r>
    <r>
      <rPr>
        <b/>
        <u/>
        <sz val="12"/>
        <rFont val="HG丸ｺﾞｼｯｸM-PRO"/>
        <family val="3"/>
        <charset val="128"/>
      </rPr>
      <t>※郵便局に備え付けの払込取扱票もご利用いただけます。</t>
    </r>
    <rPh sb="8" eb="10">
      <t>ドウフウ</t>
    </rPh>
    <rPh sb="17" eb="19">
      <t>ハライコミ</t>
    </rPh>
    <rPh sb="19" eb="22">
      <t>トリアツカイヒョウ</t>
    </rPh>
    <rPh sb="51" eb="53">
      <t>フリカエ</t>
    </rPh>
    <rPh sb="53" eb="55">
      <t>ハライコミ</t>
    </rPh>
    <rPh sb="55" eb="58">
      <t>セイキュウショ</t>
    </rPh>
    <rPh sb="64" eb="67">
      <t>リョウシュウショ</t>
    </rPh>
    <rPh sb="81" eb="83">
      <t>エンソウ</t>
    </rPh>
    <rPh sb="84" eb="85">
      <t>スウ</t>
    </rPh>
    <rPh sb="105" eb="108">
      <t>ユウビンキョク</t>
    </rPh>
    <rPh sb="109" eb="110">
      <t>ソナ</t>
    </rPh>
    <rPh sb="111" eb="112">
      <t>ツ</t>
    </rPh>
    <rPh sb="114" eb="116">
      <t>ハライコミ</t>
    </rPh>
    <rPh sb="116" eb="118">
      <t>トリアツカイ</t>
    </rPh>
    <rPh sb="118" eb="119">
      <t>ヒョウ</t>
    </rPh>
    <rPh sb="121" eb="123">
      <t>リヨウ</t>
    </rPh>
    <phoneticPr fontId="2"/>
  </si>
  <si>
    <t>　④今年度は、外出証を配布いたしません。一度ホールから出られての再入場には、
      再度チケットをご購入いただきます。</t>
    <phoneticPr fontId="2"/>
  </si>
  <si>
    <t>　③入場者（観客）は、前半・後半の入替制とします。</t>
    <phoneticPr fontId="2"/>
  </si>
  <si>
    <r>
      <t>　</t>
    </r>
    <r>
      <rPr>
        <b/>
        <u/>
        <sz val="11"/>
        <rFont val="HG丸ｺﾞｼｯｸM-PRO"/>
        <family val="3"/>
        <charset val="128"/>
      </rPr>
      <t>＊中学校代表選考会の前売り チケットは、選出された団体へ後日配布いたします。</t>
    </r>
    <rPh sb="2" eb="5">
      <t>チュウガッコウ</t>
    </rPh>
    <rPh sb="5" eb="10">
      <t>ダイヒョウセンコウカイ</t>
    </rPh>
    <rPh sb="11" eb="13">
      <t>マエウ</t>
    </rPh>
    <rPh sb="21" eb="23">
      <t>センシュツ</t>
    </rPh>
    <rPh sb="26" eb="28">
      <t>ダンタイ</t>
    </rPh>
    <rPh sb="29" eb="31">
      <t>ゴジツ</t>
    </rPh>
    <rPh sb="31" eb="33">
      <t>ハイフ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</si>
</sst>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s>
  <fonts count="6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b/>
      <sz val="14"/>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b/>
      <sz val="13"/>
      <name val="HG丸ｺﾞｼｯｸM-PRO"/>
      <family val="3"/>
      <charset val="128"/>
    </font>
    <font>
      <b/>
      <sz val="26"/>
      <name val="HG丸ｺﾞｼｯｸM-PRO"/>
      <family val="3"/>
      <charset val="128"/>
    </font>
    <font>
      <sz val="6"/>
      <name val="ＭＳ 明朝"/>
      <family val="1"/>
      <charset val="128"/>
    </font>
    <font>
      <sz val="9.5"/>
      <name val="HG創英角ｺﾞｼｯｸUB"/>
      <family val="3"/>
      <charset val="128"/>
    </font>
    <font>
      <b/>
      <sz val="9.5"/>
      <name val="HG丸ｺﾞｼｯｸM-PRO"/>
      <family val="3"/>
      <charset val="128"/>
    </font>
    <font>
      <sz val="10"/>
      <color theme="1"/>
      <name val="HG丸ｺﾞｼｯｸM-PRO"/>
      <family val="3"/>
      <charset val="128"/>
    </font>
    <font>
      <sz val="10.5"/>
      <name val="HG丸ｺﾞｼｯｸM-PRO"/>
      <family val="3"/>
      <charset val="128"/>
    </font>
    <font>
      <sz val="6"/>
      <name val="ＭＳ ゴシック"/>
      <family val="3"/>
      <charset val="128"/>
    </font>
    <font>
      <b/>
      <sz val="22"/>
      <name val="HG丸ｺﾞｼｯｸM-PRO"/>
      <family val="3"/>
      <charset val="128"/>
    </font>
    <font>
      <sz val="13"/>
      <name val="HG丸ｺﾞｼｯｸM-PRO"/>
      <family val="3"/>
      <charset val="128"/>
    </font>
    <font>
      <sz val="13"/>
      <color theme="1"/>
      <name val="HG丸ｺﾞｼｯｸM-PRO"/>
      <family val="3"/>
      <charset val="128"/>
    </font>
    <font>
      <sz val="12"/>
      <color theme="1"/>
      <name val="ＭＳ Ｐゴシック"/>
      <family val="2"/>
      <charset val="128"/>
      <scheme val="minor"/>
    </font>
    <font>
      <sz val="12"/>
      <color rgb="FFFF0000"/>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u val="double"/>
      <sz val="12"/>
      <color theme="1"/>
      <name val="ＭＳ Ｐゴシック"/>
      <family val="3"/>
      <charset val="128"/>
      <scheme val="minor"/>
    </font>
    <font>
      <b/>
      <sz val="12"/>
      <color rgb="FFFF0000"/>
      <name val="ＭＳ Ｐゴシック"/>
      <family val="3"/>
      <charset val="128"/>
      <scheme val="minor"/>
    </font>
    <font>
      <b/>
      <sz val="13"/>
      <color rgb="FFFF0000"/>
      <name val="ＭＳ Ｐゴシック"/>
      <family val="3"/>
      <charset val="128"/>
      <scheme val="minor"/>
    </font>
    <font>
      <sz val="13"/>
      <name val="ＭＳ Ｐゴシック"/>
      <family val="3"/>
      <charset val="128"/>
      <scheme val="minor"/>
    </font>
    <font>
      <sz val="10"/>
      <color rgb="FFFF0000"/>
      <name val="HG丸ｺﾞｼｯｸM-PRO"/>
      <family val="3"/>
      <charset val="128"/>
    </font>
    <font>
      <sz val="9"/>
      <color theme="1"/>
      <name val="HG丸ｺﾞｼｯｸM-PRO"/>
      <family val="3"/>
      <charset val="128"/>
    </font>
    <font>
      <b/>
      <sz val="11"/>
      <color rgb="FFFF0000"/>
      <name val="HG丸ｺﾞｼｯｸM-PRO"/>
      <family val="3"/>
      <charset val="128"/>
    </font>
    <font>
      <b/>
      <u/>
      <sz val="11"/>
      <name val="HG丸ｺﾞｼｯｸM-PRO"/>
      <family val="3"/>
      <charset val="128"/>
    </font>
    <font>
      <b/>
      <u/>
      <sz val="12"/>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6">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6"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12" fillId="4" borderId="0" xfId="0" applyFont="1" applyFill="1" applyAlignment="1">
      <alignment horizontal="left" vertical="center"/>
    </xf>
    <xf numFmtId="0" fontId="3" fillId="0" borderId="19" xfId="0" applyFont="1" applyBorder="1" applyAlignment="1">
      <alignment horizontal="center" vertical="center"/>
    </xf>
    <xf numFmtId="0" fontId="8" fillId="0" borderId="1" xfId="0" applyFont="1" applyBorder="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16"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5"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8" fillId="7" borderId="0" xfId="0" applyFont="1" applyFill="1" applyBorder="1" applyAlignment="1">
      <alignment horizontal="center" vertical="center"/>
    </xf>
    <xf numFmtId="0" fontId="13" fillId="7" borderId="0" xfId="0" applyFont="1" applyFill="1" applyBorder="1" applyAlignment="1">
      <alignment horizontal="left" vertical="center"/>
    </xf>
    <xf numFmtId="0" fontId="8" fillId="7" borderId="0" xfId="0" applyFont="1" applyFill="1" applyBorder="1">
      <alignment vertical="center"/>
    </xf>
    <xf numFmtId="0" fontId="8" fillId="7" borderId="0" xfId="0" applyFont="1" applyFill="1" applyBorder="1" applyAlignment="1">
      <alignment vertical="center" shrinkToFit="1"/>
    </xf>
    <xf numFmtId="0" fontId="17" fillId="7" borderId="0" xfId="0" applyFont="1" applyFill="1" applyBorder="1" applyAlignment="1">
      <alignment horizontal="center" vertical="center" shrinkToFit="1"/>
    </xf>
    <xf numFmtId="0" fontId="0" fillId="7" borderId="0" xfId="0" applyFill="1">
      <alignment vertical="center"/>
    </xf>
    <xf numFmtId="0" fontId="5" fillId="7" borderId="0" xfId="0" applyFont="1" applyFill="1">
      <alignment vertical="center"/>
    </xf>
    <xf numFmtId="0" fontId="34" fillId="7" borderId="0" xfId="0" applyFont="1" applyFill="1">
      <alignment vertical="center"/>
    </xf>
    <xf numFmtId="0" fontId="0" fillId="7" borderId="0" xfId="0" applyFill="1" applyAlignment="1">
      <alignment vertical="center"/>
    </xf>
    <xf numFmtId="0" fontId="0" fillId="7" borderId="0" xfId="0" applyFill="1" applyBorder="1">
      <alignment vertical="center"/>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10" xfId="0" applyFill="1" applyBorder="1">
      <alignment vertical="center"/>
    </xf>
    <xf numFmtId="0" fontId="0" fillId="7" borderId="7" xfId="0" applyFill="1" applyBorder="1">
      <alignment vertical="center"/>
    </xf>
    <xf numFmtId="0" fontId="0" fillId="7" borderId="5" xfId="0" applyFill="1" applyBorder="1">
      <alignment vertical="center"/>
    </xf>
    <xf numFmtId="0" fontId="3" fillId="7" borderId="0" xfId="0" applyFont="1" applyFill="1" applyBorder="1">
      <alignment vertical="center"/>
    </xf>
    <xf numFmtId="0" fontId="13" fillId="4" borderId="2" xfId="0" applyFont="1" applyFill="1" applyBorder="1">
      <alignment vertical="center"/>
    </xf>
    <xf numFmtId="0" fontId="8" fillId="7" borderId="0" xfId="0" applyFont="1" applyFill="1" applyBorder="1" applyAlignment="1">
      <alignment horizontal="center" vertical="center" wrapText="1"/>
    </xf>
    <xf numFmtId="0" fontId="12" fillId="7" borderId="0" xfId="0" applyFont="1" applyFill="1">
      <alignment vertical="center"/>
    </xf>
    <xf numFmtId="0" fontId="0" fillId="7" borderId="0" xfId="0" applyFill="1" applyAlignment="1">
      <alignment horizontal="center" vertical="center"/>
    </xf>
    <xf numFmtId="0" fontId="36" fillId="7" borderId="0" xfId="0" applyFont="1" applyFill="1">
      <alignment vertical="center"/>
    </xf>
    <xf numFmtId="0" fontId="12" fillId="7" borderId="0" xfId="0" applyFont="1" applyFill="1" applyAlignment="1">
      <alignment vertical="center"/>
    </xf>
    <xf numFmtId="0" fontId="12" fillId="7" borderId="0" xfId="0" applyFont="1" applyFill="1" applyAlignment="1">
      <alignment vertical="center" wrapText="1"/>
    </xf>
    <xf numFmtId="0" fontId="33" fillId="6" borderId="0" xfId="0" applyFont="1" applyFill="1" applyAlignment="1">
      <alignment horizontal="left" vertical="center"/>
    </xf>
    <xf numFmtId="0" fontId="6" fillId="4" borderId="0" xfId="0" applyFont="1" applyFill="1" applyAlignment="1">
      <alignmen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7" fillId="7" borderId="0" xfId="0" applyFont="1" applyFill="1" applyBorder="1" applyAlignment="1">
      <alignment horizontal="center" vertical="center"/>
    </xf>
    <xf numFmtId="0" fontId="16" fillId="7" borderId="0" xfId="0" applyFont="1" applyFill="1" applyBorder="1" applyAlignment="1">
      <alignment horizontal="left" vertical="center"/>
    </xf>
    <xf numFmtId="0" fontId="12" fillId="7" borderId="0" xfId="0" applyFont="1" applyFill="1" applyAlignment="1">
      <alignment horizontal="left" vertical="center"/>
    </xf>
    <xf numFmtId="0" fontId="24"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vertical="center" shrinkToFit="1"/>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3" fillId="0" borderId="11" xfId="0" applyFont="1" applyBorder="1" applyAlignment="1" applyProtection="1">
      <alignment vertical="center"/>
    </xf>
    <xf numFmtId="0" fontId="25" fillId="0" borderId="3" xfId="0" applyFont="1" applyBorder="1" applyAlignment="1" applyProtection="1">
      <alignment horizontal="center" vertical="center"/>
    </xf>
    <xf numFmtId="0" fontId="18" fillId="0" borderId="3" xfId="0" applyFont="1" applyBorder="1" applyAlignment="1" applyProtection="1">
      <alignment vertical="center"/>
    </xf>
    <xf numFmtId="0" fontId="25" fillId="0" borderId="4" xfId="0" applyFont="1" applyBorder="1" applyAlignment="1" applyProtection="1">
      <alignment vertical="center"/>
    </xf>
    <xf numFmtId="0" fontId="28"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19" fillId="0" borderId="0" xfId="0" applyNumberFormat="1" applyFont="1" applyBorder="1" applyAlignment="1" applyProtection="1"/>
    <xf numFmtId="5" fontId="19" fillId="0" borderId="0" xfId="0" applyNumberFormat="1" applyFont="1" applyBorder="1" applyAlignment="1" applyProtection="1"/>
    <xf numFmtId="0" fontId="20" fillId="0" borderId="0" xfId="0" applyFont="1" applyAlignment="1" applyProtection="1">
      <alignment vertical="center"/>
    </xf>
    <xf numFmtId="0" fontId="28" fillId="0" borderId="0" xfId="0" applyFont="1" applyAlignment="1" applyProtection="1">
      <alignment vertical="center"/>
    </xf>
    <xf numFmtId="176" fontId="28" fillId="0" borderId="0" xfId="0" applyNumberFormat="1"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8" xfId="0" applyFont="1" applyBorder="1" applyAlignment="1">
      <alignment horizontal="center" vertical="center" shrinkToFit="1"/>
    </xf>
    <xf numFmtId="0" fontId="28" fillId="0" borderId="15" xfId="0" applyFont="1" applyBorder="1" applyAlignment="1">
      <alignment horizontal="center" vertical="center"/>
    </xf>
    <xf numFmtId="0" fontId="28" fillId="0" borderId="9" xfId="0" applyFont="1" applyBorder="1" applyAlignment="1">
      <alignment horizontal="center" vertical="center"/>
    </xf>
    <xf numFmtId="0" fontId="28" fillId="0" borderId="20" xfId="0" applyFont="1" applyBorder="1" applyAlignment="1">
      <alignment horizontal="center" vertical="center"/>
    </xf>
    <xf numFmtId="0" fontId="30" fillId="8" borderId="3"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20" fillId="4" borderId="30" xfId="0" applyFont="1" applyFill="1" applyBorder="1" applyAlignment="1"/>
    <xf numFmtId="0" fontId="20" fillId="4" borderId="32" xfId="0" applyFont="1" applyFill="1" applyBorder="1" applyAlignment="1"/>
    <xf numFmtId="0" fontId="20" fillId="4" borderId="33" xfId="0" applyFont="1" applyFill="1" applyBorder="1" applyAlignment="1"/>
    <xf numFmtId="0" fontId="0" fillId="4" borderId="0" xfId="0" applyFill="1" applyBorder="1" applyAlignment="1"/>
    <xf numFmtId="178" fontId="46" fillId="4" borderId="0" xfId="0" applyNumberFormat="1" applyFont="1" applyFill="1" applyAlignment="1" applyProtection="1">
      <protection hidden="1"/>
    </xf>
    <xf numFmtId="0" fontId="0" fillId="4" borderId="0" xfId="0" applyFill="1" applyAlignment="1"/>
    <xf numFmtId="0" fontId="49" fillId="4" borderId="1" xfId="0" applyFont="1" applyFill="1" applyBorder="1" applyAlignment="1">
      <alignment vertical="center" wrapText="1"/>
    </xf>
    <xf numFmtId="0" fontId="26" fillId="4" borderId="2"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49"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49" fillId="4" borderId="44"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20" fillId="4" borderId="36" xfId="0" applyFont="1" applyFill="1" applyBorder="1" applyAlignment="1"/>
    <xf numFmtId="0" fontId="49" fillId="4" borderId="34" xfId="0" applyFont="1" applyFill="1" applyBorder="1" applyAlignment="1">
      <alignment vertical="center" wrapText="1"/>
    </xf>
    <xf numFmtId="0" fontId="26" fillId="4" borderId="45"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0" fillId="4" borderId="34" xfId="0" applyFont="1" applyFill="1" applyBorder="1" applyAlignment="1"/>
    <xf numFmtId="0" fontId="20" fillId="4" borderId="37" xfId="0" applyFont="1" applyFill="1" applyBorder="1" applyAlignment="1"/>
    <xf numFmtId="0" fontId="24" fillId="0" borderId="30" xfId="0" applyFont="1" applyBorder="1">
      <alignment vertical="center"/>
    </xf>
    <xf numFmtId="0" fontId="24" fillId="0" borderId="57"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3" xfId="0" applyFont="1" applyBorder="1">
      <alignment vertical="center"/>
    </xf>
    <xf numFmtId="0" fontId="20" fillId="0" borderId="32" xfId="0" applyFont="1" applyBorder="1">
      <alignment vertical="center"/>
    </xf>
    <xf numFmtId="0" fontId="20" fillId="0" borderId="33" xfId="0" applyFont="1" applyBorder="1" applyAlignment="1">
      <alignment horizontal="left" vertical="center"/>
    </xf>
    <xf numFmtId="0" fontId="20" fillId="0" borderId="36" xfId="0" applyFont="1" applyBorder="1">
      <alignment vertical="center"/>
    </xf>
    <xf numFmtId="0" fontId="20" fillId="0" borderId="34" xfId="0" applyFont="1" applyBorder="1">
      <alignment vertical="center"/>
    </xf>
    <xf numFmtId="0" fontId="20" fillId="0" borderId="37" xfId="0" applyFont="1" applyBorder="1">
      <alignment vertical="center"/>
    </xf>
    <xf numFmtId="0" fontId="25" fillId="0" borderId="1" xfId="0" applyFont="1" applyBorder="1" applyAlignment="1">
      <alignment horizontal="left" vertical="center"/>
    </xf>
    <xf numFmtId="0" fontId="30" fillId="0" borderId="1"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18" xfId="0" applyFont="1" applyBorder="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54" fillId="0" borderId="1" xfId="0" applyFont="1" applyBorder="1">
      <alignment vertical="center"/>
    </xf>
    <xf numFmtId="0" fontId="54" fillId="0" borderId="1" xfId="0" applyFont="1" applyBorder="1" applyAlignment="1">
      <alignment vertical="center" shrinkToFit="1"/>
    </xf>
    <xf numFmtId="0" fontId="4" fillId="0" borderId="1" xfId="0" applyFont="1" applyBorder="1" applyAlignment="1">
      <alignment horizontal="center" vertical="center"/>
    </xf>
    <xf numFmtId="0" fontId="8" fillId="0" borderId="8" xfId="0" applyFont="1" applyBorder="1">
      <alignment vertical="center"/>
    </xf>
    <xf numFmtId="0" fontId="7" fillId="5" borderId="0" xfId="0" applyFont="1" applyFill="1" applyAlignment="1">
      <alignment horizontal="left" vertical="center"/>
    </xf>
    <xf numFmtId="0" fontId="17" fillId="7" borderId="0" xfId="0" applyFont="1" applyFill="1" applyBorder="1">
      <alignment vertical="center"/>
    </xf>
    <xf numFmtId="0" fontId="54" fillId="4" borderId="7" xfId="0" applyFont="1" applyFill="1" applyBorder="1" applyAlignment="1">
      <alignment horizontal="left" vertical="center" wrapText="1"/>
    </xf>
    <xf numFmtId="0" fontId="54" fillId="4" borderId="8" xfId="0" applyFont="1" applyFill="1" applyBorder="1" applyAlignment="1">
      <alignment horizontal="left" vertical="center" wrapText="1"/>
    </xf>
    <xf numFmtId="0" fontId="54" fillId="4" borderId="5"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54" fillId="4" borderId="9" xfId="0" applyFont="1" applyFill="1" applyBorder="1" applyAlignment="1">
      <alignment horizontal="left" vertical="center" wrapText="1"/>
    </xf>
    <xf numFmtId="0" fontId="7" fillId="4" borderId="10"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7" fillId="7" borderId="0" xfId="0" applyFont="1" applyFill="1">
      <alignment vertical="center"/>
    </xf>
    <xf numFmtId="0" fontId="7" fillId="7" borderId="0" xfId="0" applyFont="1" applyFill="1" applyAlignment="1">
      <alignment horizontal="left" vertical="center"/>
    </xf>
    <xf numFmtId="0" fontId="7" fillId="6" borderId="0" xfId="0" applyFont="1" applyFill="1">
      <alignment vertical="center"/>
    </xf>
    <xf numFmtId="0" fontId="28" fillId="0" borderId="58" xfId="0" applyFont="1" applyBorder="1" applyAlignment="1">
      <alignment horizontal="center" vertical="center"/>
    </xf>
    <xf numFmtId="0" fontId="5" fillId="4" borderId="7" xfId="0" applyFont="1" applyFill="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13" fillId="0" borderId="9" xfId="0" applyFont="1" applyBorder="1" applyAlignment="1">
      <alignment horizontal="left" vertical="center"/>
    </xf>
    <xf numFmtId="0" fontId="28" fillId="0" borderId="3" xfId="0" applyFont="1" applyBorder="1" applyAlignment="1">
      <alignment horizontal="center" vertical="center" shrinkToFit="1"/>
    </xf>
    <xf numFmtId="0" fontId="22" fillId="0" borderId="18" xfId="0" applyFont="1" applyBorder="1" applyAlignment="1">
      <alignment horizontal="center" vertical="center"/>
    </xf>
    <xf numFmtId="0" fontId="24" fillId="0" borderId="0" xfId="0" applyFont="1" applyAlignment="1">
      <alignment horizontal="left" vertical="center" wrapText="1"/>
    </xf>
    <xf numFmtId="0" fontId="41" fillId="0" borderId="0" xfId="0" applyFont="1" applyAlignment="1">
      <alignment horizontal="left" vertical="center" wrapText="1"/>
    </xf>
    <xf numFmtId="0" fontId="41" fillId="0" borderId="0" xfId="0" applyFont="1" applyAlignment="1">
      <alignment horizontal="left" vertical="center"/>
    </xf>
    <xf numFmtId="0" fontId="12" fillId="4" borderId="6" xfId="0" applyFont="1" applyFill="1" applyBorder="1">
      <alignment vertical="center"/>
    </xf>
    <xf numFmtId="0" fontId="54" fillId="4" borderId="7" xfId="0" applyFont="1" applyFill="1" applyBorder="1">
      <alignment vertical="center"/>
    </xf>
    <xf numFmtId="0" fontId="54" fillId="4" borderId="0" xfId="0" applyFont="1" applyFill="1">
      <alignment vertical="center"/>
    </xf>
    <xf numFmtId="0" fontId="54" fillId="4" borderId="18" xfId="0" applyFont="1" applyFill="1" applyBorder="1">
      <alignment vertical="center"/>
    </xf>
    <xf numFmtId="0" fontId="7" fillId="4" borderId="0" xfId="0" applyFont="1" applyFill="1" applyAlignment="1">
      <alignment horizontal="right" vertical="center" wrapText="1"/>
    </xf>
    <xf numFmtId="0" fontId="5" fillId="3" borderId="0" xfId="0" applyFont="1" applyFill="1" applyAlignment="1" applyProtection="1">
      <alignment horizontal="center" vertical="center" wrapText="1"/>
      <protection locked="0"/>
    </xf>
    <xf numFmtId="0" fontId="11" fillId="4" borderId="0" xfId="0" applyFont="1" applyFill="1" applyAlignment="1">
      <alignment horizontal="center" vertical="center" wrapText="1"/>
    </xf>
    <xf numFmtId="0" fontId="11" fillId="4" borderId="0" xfId="0" applyFont="1" applyFill="1" applyAlignment="1">
      <alignment horizontal="lef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left" vertical="center" wrapText="1"/>
    </xf>
    <xf numFmtId="0" fontId="54" fillId="6" borderId="0" xfId="0" applyFont="1" applyFill="1">
      <alignment vertical="center"/>
    </xf>
    <xf numFmtId="0" fontId="8" fillId="0" borderId="7" xfId="0" applyFont="1" applyBorder="1">
      <alignment vertical="center"/>
    </xf>
    <xf numFmtId="0" fontId="8" fillId="0" borderId="7" xfId="0" applyFont="1" applyBorder="1" applyAlignment="1">
      <alignment horizontal="left" vertical="center"/>
    </xf>
    <xf numFmtId="0" fontId="37" fillId="4" borderId="3"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60" fillId="4" borderId="0" xfId="0" applyFont="1" applyFill="1">
      <alignment vertical="center"/>
    </xf>
    <xf numFmtId="0" fontId="14" fillId="4" borderId="0" xfId="0" applyFont="1" applyFill="1">
      <alignment vertical="center"/>
    </xf>
    <xf numFmtId="0" fontId="61" fillId="4" borderId="0" xfId="0" applyFont="1" applyFill="1" applyAlignment="1">
      <alignment vertical="top"/>
    </xf>
    <xf numFmtId="0" fontId="12" fillId="4" borderId="0" xfId="0" applyFont="1" applyFill="1" applyAlignment="1">
      <alignment vertical="top"/>
    </xf>
    <xf numFmtId="0" fontId="38" fillId="4" borderId="0" xfId="0" applyFont="1" applyFill="1">
      <alignment vertical="center"/>
    </xf>
    <xf numFmtId="0" fontId="12" fillId="4" borderId="0" xfId="0" applyFont="1" applyFill="1">
      <alignment vertical="center"/>
    </xf>
    <xf numFmtId="176" fontId="5" fillId="0" borderId="2" xfId="0" applyNumberFormat="1" applyFont="1" applyBorder="1" applyAlignment="1">
      <alignment vertical="center"/>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4" borderId="29" xfId="0" applyFont="1" applyFill="1" applyBorder="1">
      <alignment vertical="center"/>
    </xf>
    <xf numFmtId="0" fontId="20" fillId="4" borderId="30" xfId="0" applyFont="1" applyFill="1" applyBorder="1">
      <alignment vertical="center"/>
    </xf>
    <xf numFmtId="0" fontId="43" fillId="4" borderId="30" xfId="0" applyFont="1" applyFill="1" applyBorder="1">
      <alignment vertical="center"/>
    </xf>
    <xf numFmtId="0" fontId="21" fillId="4" borderId="30" xfId="0" applyFont="1" applyFill="1" applyBorder="1">
      <alignment vertical="center"/>
    </xf>
    <xf numFmtId="0" fontId="20" fillId="4" borderId="32" xfId="0" applyFont="1" applyFill="1" applyBorder="1">
      <alignment vertical="center"/>
    </xf>
    <xf numFmtId="0" fontId="20" fillId="4" borderId="0" xfId="0" applyFont="1" applyFill="1">
      <alignment vertical="center"/>
    </xf>
    <xf numFmtId="0" fontId="20" fillId="4" borderId="0" xfId="0" applyFont="1" applyFill="1" applyAlignment="1"/>
    <xf numFmtId="0" fontId="43" fillId="4" borderId="0" xfId="0" applyFont="1" applyFill="1">
      <alignment vertical="center"/>
    </xf>
    <xf numFmtId="0" fontId="21" fillId="4" borderId="0" xfId="0" applyFont="1" applyFill="1">
      <alignment vertical="center"/>
    </xf>
    <xf numFmtId="0" fontId="20" fillId="4" borderId="33" xfId="0" applyFont="1" applyFill="1" applyBorder="1">
      <alignment vertical="center"/>
    </xf>
    <xf numFmtId="0" fontId="28" fillId="4" borderId="0" xfId="0" applyFont="1" applyFill="1" applyAlignment="1">
      <alignment horizontal="right" vertical="center"/>
    </xf>
    <xf numFmtId="0" fontId="24" fillId="4" borderId="0" xfId="0" applyFont="1" applyFill="1" applyAlignment="1">
      <alignment horizontal="right" vertical="center"/>
    </xf>
    <xf numFmtId="0" fontId="23" fillId="4" borderId="0" xfId="0" applyFont="1" applyFill="1" applyAlignment="1" applyProtection="1">
      <alignment horizontal="center" vertical="center"/>
      <protection locked="0"/>
    </xf>
    <xf numFmtId="0" fontId="47" fillId="4" borderId="0" xfId="0" applyFont="1" applyFill="1">
      <alignment vertical="center"/>
    </xf>
    <xf numFmtId="0" fontId="20" fillId="4" borderId="0" xfId="0" applyFont="1" applyFill="1" applyAlignment="1">
      <alignment horizontal="distributed" vertical="center"/>
    </xf>
    <xf numFmtId="0" fontId="24" fillId="4" borderId="0" xfId="0" applyFont="1" applyFill="1" applyAlignment="1"/>
    <xf numFmtId="0" fontId="47" fillId="4" borderId="0" xfId="0" applyFont="1" applyFill="1" applyAlignment="1">
      <alignment vertical="top" wrapText="1"/>
    </xf>
    <xf numFmtId="0" fontId="47" fillId="4" borderId="0" xfId="0" applyFont="1" applyFill="1" applyAlignment="1">
      <alignment vertical="top"/>
    </xf>
    <xf numFmtId="0" fontId="20" fillId="4" borderId="0" xfId="0" applyFont="1" applyFill="1" applyAlignment="1">
      <alignment vertical="center" wrapText="1"/>
    </xf>
    <xf numFmtId="0" fontId="20" fillId="4" borderId="0" xfId="0" applyFont="1" applyFill="1" applyAlignment="1">
      <alignment horizontal="center" vertical="center" textRotation="255"/>
    </xf>
    <xf numFmtId="0" fontId="49" fillId="4" borderId="0" xfId="0" applyFont="1" applyFill="1" applyAlignment="1">
      <alignment vertical="center" wrapText="1"/>
    </xf>
    <xf numFmtId="0" fontId="49" fillId="4" borderId="0" xfId="0" applyFont="1" applyFill="1" applyAlignment="1">
      <alignment horizontal="center" vertical="center" wrapText="1"/>
    </xf>
    <xf numFmtId="0" fontId="22" fillId="4" borderId="0" xfId="0" applyFont="1" applyFill="1" applyAlignment="1">
      <alignment vertical="center" wrapText="1"/>
    </xf>
    <xf numFmtId="0" fontId="22" fillId="4" borderId="0" xfId="0" applyFont="1" applyFill="1" applyAlignment="1">
      <alignment horizontal="right" vertical="center" wrapText="1"/>
    </xf>
    <xf numFmtId="0" fontId="30" fillId="0" borderId="54" xfId="0" applyFont="1" applyBorder="1">
      <alignment vertical="center"/>
    </xf>
    <xf numFmtId="0" fontId="30" fillId="0" borderId="56" xfId="0" applyFont="1" applyBorder="1">
      <alignment vertical="center"/>
    </xf>
    <xf numFmtId="0" fontId="24" fillId="0" borderId="0" xfId="0" applyFont="1" applyAlignment="1">
      <alignment horizontal="left" vertical="center"/>
    </xf>
    <xf numFmtId="0" fontId="64" fillId="0" borderId="0" xfId="0" applyFont="1" applyAlignment="1">
      <alignment horizontal="left" vertical="center"/>
    </xf>
    <xf numFmtId="0" fontId="53" fillId="0" borderId="32" xfId="0" applyFont="1" applyBorder="1" applyAlignment="1">
      <alignment horizontal="left" vertical="center"/>
    </xf>
    <xf numFmtId="0" fontId="53" fillId="0" borderId="0" xfId="0" applyFont="1" applyAlignment="1">
      <alignment horizontal="left" vertical="center"/>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52" fillId="0" borderId="0" xfId="0" applyFont="1">
      <alignment vertical="center"/>
    </xf>
    <xf numFmtId="0" fontId="31" fillId="0" borderId="32" xfId="0" applyFont="1" applyBorder="1">
      <alignment vertical="center"/>
    </xf>
    <xf numFmtId="0" fontId="31" fillId="0" borderId="0" xfId="0" applyFont="1">
      <alignment vertical="center"/>
    </xf>
    <xf numFmtId="0" fontId="31" fillId="0" borderId="33" xfId="0" applyFont="1" applyBorder="1">
      <alignment vertical="center"/>
    </xf>
    <xf numFmtId="0" fontId="25" fillId="0" borderId="0" xfId="0" applyFont="1" applyAlignment="1">
      <alignment horizontal="center" vertical="center"/>
    </xf>
    <xf numFmtId="0" fontId="53" fillId="0" borderId="0" xfId="0" applyFont="1">
      <alignment vertical="center"/>
    </xf>
    <xf numFmtId="0" fontId="53" fillId="0" borderId="0" xfId="0" applyFont="1" applyAlignment="1">
      <alignment horizontal="right" vertical="center"/>
    </xf>
    <xf numFmtId="0" fontId="40" fillId="0" borderId="0" xfId="0" applyFont="1" applyAlignment="1">
      <alignment horizontal="center" vertical="center"/>
    </xf>
    <xf numFmtId="0" fontId="21" fillId="0" borderId="0" xfId="0" applyFont="1">
      <alignment vertical="center"/>
    </xf>
    <xf numFmtId="0" fontId="22" fillId="0" borderId="18" xfId="0" applyFont="1" applyBorder="1">
      <alignment vertical="center"/>
    </xf>
    <xf numFmtId="0" fontId="30" fillId="0" borderId="0" xfId="0" applyFont="1">
      <alignment vertical="center"/>
    </xf>
    <xf numFmtId="0" fontId="30" fillId="0" borderId="0" xfId="0" applyFont="1" applyAlignment="1">
      <alignment horizontal="left" vertical="center"/>
    </xf>
    <xf numFmtId="0" fontId="22" fillId="0" borderId="0" xfId="0" applyFont="1" applyAlignment="1">
      <alignment horizontal="center" vertical="center"/>
    </xf>
    <xf numFmtId="0" fontId="25" fillId="0" borderId="0" xfId="0" applyFont="1" applyAlignment="1">
      <alignment horizontal="left" vertical="top"/>
    </xf>
    <xf numFmtId="0" fontId="28" fillId="0" borderId="0" xfId="0" quotePrefix="1" applyFont="1" applyAlignment="1">
      <alignment vertical="center" wrapText="1"/>
    </xf>
    <xf numFmtId="0" fontId="28" fillId="0" borderId="0" xfId="0" applyFont="1" applyAlignment="1">
      <alignment vertical="center" wrapText="1"/>
    </xf>
    <xf numFmtId="55" fontId="0" fillId="0" borderId="2" xfId="0" applyNumberFormat="1" applyBorder="1" applyAlignment="1">
      <alignment horizontal="right" vertical="center"/>
    </xf>
    <xf numFmtId="0" fontId="0" fillId="0" borderId="4" xfId="0" applyBorder="1">
      <alignment vertical="center"/>
    </xf>
    <xf numFmtId="0" fontId="37" fillId="0" borderId="7" xfId="0" applyFont="1" applyBorder="1" applyAlignment="1">
      <alignment vertical="center" shrinkToFit="1"/>
    </xf>
    <xf numFmtId="0" fontId="30" fillId="0" borderId="0" xfId="0" applyFont="1" applyAlignment="1">
      <alignment vertical="center"/>
    </xf>
    <xf numFmtId="0" fontId="41" fillId="0" borderId="0" xfId="0" applyFont="1" applyAlignment="1">
      <alignment vertical="center"/>
    </xf>
    <xf numFmtId="0" fontId="17" fillId="4" borderId="3" xfId="0" applyFont="1" applyFill="1" applyBorder="1" applyProtection="1">
      <alignment vertical="center"/>
    </xf>
    <xf numFmtId="0" fontId="17" fillId="4" borderId="10" xfId="0" applyFont="1" applyFill="1" applyBorder="1" applyAlignment="1" applyProtection="1">
      <alignment vertical="center" shrinkToFit="1"/>
    </xf>
    <xf numFmtId="0" fontId="7" fillId="6" borderId="0" xfId="0" applyFont="1" applyFill="1" applyAlignment="1">
      <alignment horizontal="left" vertical="center" wrapText="1"/>
    </xf>
    <xf numFmtId="0" fontId="5" fillId="6" borderId="0" xfId="0" applyFont="1" applyFill="1" applyAlignment="1">
      <alignment horizontal="center" vertical="center"/>
    </xf>
    <xf numFmtId="0" fontId="3"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38"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0" borderId="3" xfId="0" applyFont="1" applyBorder="1" applyAlignment="1">
      <alignment horizontal="center" vertical="center"/>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0" borderId="5" xfId="0" applyFont="1" applyBorder="1" applyAlignment="1">
      <alignment horizontal="center" vertical="center"/>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12"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181" fontId="5" fillId="0" borderId="3" xfId="0" applyNumberFormat="1" applyFont="1" applyBorder="1" applyAlignment="1">
      <alignment horizontal="left" vertical="center"/>
    </xf>
    <xf numFmtId="176" fontId="5" fillId="0" borderId="3" xfId="0" applyNumberFormat="1" applyFont="1" applyBorder="1" applyAlignment="1">
      <alignment horizontal="right"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16" fillId="3" borderId="15" xfId="0" applyFont="1" applyFill="1" applyBorder="1" applyAlignment="1" applyProtection="1">
      <alignment horizontal="left" vertical="center" shrinkToFit="1"/>
      <protection locked="0"/>
    </xf>
    <xf numFmtId="0" fontId="16" fillId="3" borderId="16" xfId="0" applyFont="1" applyFill="1" applyBorder="1" applyAlignment="1" applyProtection="1">
      <alignment horizontal="left" vertical="center" shrinkToFit="1"/>
      <protection locked="0"/>
    </xf>
    <xf numFmtId="0" fontId="16" fillId="3" borderId="17"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7" fillId="5" borderId="0" xfId="0" applyFont="1" applyFill="1" applyAlignment="1">
      <alignment horizontal="left" vertical="center"/>
    </xf>
    <xf numFmtId="0" fontId="54" fillId="5" borderId="0" xfId="0" applyFont="1" applyFill="1" applyAlignment="1">
      <alignment horizontal="left" vertical="center"/>
    </xf>
    <xf numFmtId="0" fontId="7" fillId="7" borderId="0" xfId="0" applyFont="1" applyFill="1" applyAlignment="1">
      <alignment horizontal="left"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7" fillId="4" borderId="0" xfId="0" applyFont="1" applyFill="1" applyAlignment="1">
      <alignment horizontal="left" vertical="center" shrinkToFit="1"/>
    </xf>
    <xf numFmtId="0" fontId="3" fillId="4" borderId="2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xf numFmtId="0" fontId="56" fillId="4" borderId="0" xfId="0" applyFont="1" applyFill="1" applyAlignment="1">
      <alignment horizontal="left" vertical="center" shrinkToFit="1"/>
    </xf>
    <xf numFmtId="0" fontId="58" fillId="4" borderId="0" xfId="0" applyFont="1" applyFill="1" applyAlignment="1">
      <alignment horizontal="left" vertical="center" shrinkToFit="1"/>
    </xf>
    <xf numFmtId="0" fontId="7" fillId="0" borderId="0" xfId="0" applyFont="1" applyAlignment="1">
      <alignment horizontal="left" vertical="center" shrinkToFit="1"/>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1" fillId="0" borderId="0" xfId="0" applyFont="1">
      <alignment vertical="center"/>
    </xf>
    <xf numFmtId="0" fontId="11" fillId="0" borderId="10" xfId="0" applyFont="1" applyBorder="1">
      <alignment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wrapText="1"/>
      <protection locked="0"/>
    </xf>
    <xf numFmtId="0" fontId="3" fillId="0" borderId="5" xfId="0" applyFont="1" applyBorder="1" applyAlignment="1">
      <alignment horizontal="center" vertical="center"/>
    </xf>
    <xf numFmtId="3" fontId="5" fillId="0" borderId="3" xfId="1" applyNumberFormat="1" applyFont="1" applyBorder="1" applyAlignment="1">
      <alignment horizontal="center" vertical="center"/>
    </xf>
    <xf numFmtId="0" fontId="54" fillId="5" borderId="7" xfId="0" applyFont="1" applyFill="1" applyBorder="1" applyAlignment="1">
      <alignment horizontal="left" vertical="center"/>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7" fillId="2" borderId="10" xfId="0" applyFont="1" applyFill="1" applyBorder="1" applyAlignment="1" applyProtection="1">
      <alignment horizontal="center" vertical="center" shrinkToFit="1"/>
      <protection locked="0"/>
    </xf>
    <xf numFmtId="0" fontId="12" fillId="4" borderId="0" xfId="0" applyFont="1" applyFill="1" applyAlignment="1">
      <alignment horizontal="left" vertical="top" wrapText="1"/>
    </xf>
    <xf numFmtId="0" fontId="54" fillId="4" borderId="0" xfId="0" applyFont="1" applyFill="1" applyAlignment="1">
      <alignment horizontal="left"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5" fillId="3" borderId="16" xfId="0" applyFont="1" applyFill="1" applyBorder="1" applyAlignment="1" applyProtection="1">
      <alignment horizontal="center" vertical="center"/>
      <protection locked="0"/>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0" fillId="7" borderId="5" xfId="0" applyFill="1" applyBorder="1" applyAlignment="1">
      <alignment horizontal="center" vertical="center"/>
    </xf>
    <xf numFmtId="0" fontId="17" fillId="2" borderId="11" xfId="0" applyFont="1" applyFill="1" applyBorder="1" applyAlignment="1" applyProtection="1">
      <alignment horizontal="center" vertical="center" shrinkToFit="1"/>
      <protection locked="0"/>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4" fillId="0" borderId="1" xfId="0" applyFont="1" applyBorder="1" applyAlignment="1">
      <alignment horizontal="left"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8" fillId="0" borderId="0" xfId="0" applyFont="1" applyBorder="1" applyAlignment="1" applyProtection="1">
      <alignment horizontal="center" vertical="center" wrapText="1"/>
    </xf>
    <xf numFmtId="0" fontId="31" fillId="0" borderId="0" xfId="0" applyFont="1" applyAlignment="1">
      <alignment horizontal="center" vertical="center"/>
    </xf>
    <xf numFmtId="0" fontId="25" fillId="0" borderId="7" xfId="0" applyFont="1" applyBorder="1" applyAlignment="1" applyProtection="1">
      <alignment horizontal="left" vertical="center" shrinkToFit="1"/>
    </xf>
    <xf numFmtId="0" fontId="25" fillId="0" borderId="10" xfId="0" applyFont="1" applyBorder="1" applyAlignment="1" applyProtection="1">
      <alignment horizontal="left" vertical="center" shrinkToFit="1"/>
    </xf>
    <xf numFmtId="0" fontId="28" fillId="0" borderId="0" xfId="0" applyFont="1" applyBorder="1" applyAlignment="1" applyProtection="1">
      <alignment horizontal="center"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5" fillId="0" borderId="0" xfId="0" applyFont="1" applyBorder="1" applyAlignment="1" applyProtection="1">
      <alignment horizontal="left" vertical="center" shrinkToFit="1"/>
    </xf>
    <xf numFmtId="0" fontId="39" fillId="0" borderId="2" xfId="0" applyFont="1" applyBorder="1" applyAlignment="1">
      <alignment horizontal="left" vertical="center" wrapText="1" shrinkToFit="1"/>
    </xf>
    <xf numFmtId="0" fontId="39" fillId="0" borderId="3" xfId="0" applyFont="1" applyBorder="1" applyAlignment="1">
      <alignment horizontal="left" vertical="center" wrapText="1" shrinkToFit="1"/>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1" fillId="0" borderId="0" xfId="0" applyFont="1" applyAlignment="1">
      <alignment horizontal="left"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left" vertical="center" wrapText="1" shrinkToFit="1"/>
    </xf>
    <xf numFmtId="0" fontId="28" fillId="0" borderId="3" xfId="0" applyFont="1" applyBorder="1" applyAlignment="1">
      <alignment horizontal="left" vertical="center" wrapText="1" shrinkToFit="1"/>
    </xf>
    <xf numFmtId="3" fontId="28" fillId="0" borderId="3" xfId="0" applyNumberFormat="1" applyFont="1" applyBorder="1" applyAlignment="1">
      <alignment horizontal="center" vertical="center" shrinkToFit="1"/>
    </xf>
    <xf numFmtId="176" fontId="52" fillId="0" borderId="0" xfId="0" applyNumberFormat="1" applyFont="1" applyAlignment="1">
      <alignment horizontal="right" vertical="center"/>
    </xf>
    <xf numFmtId="181" fontId="52" fillId="0" borderId="0" xfId="0" applyNumberFormat="1" applyFont="1" applyAlignment="1">
      <alignment horizontal="left" vertical="center"/>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40" fillId="0" borderId="12" xfId="0" applyFont="1" applyBorder="1" applyAlignment="1">
      <alignment horizontal="center" vertical="center" shrinkToFit="1"/>
    </xf>
    <xf numFmtId="0" fontId="40" fillId="0" borderId="13" xfId="0" applyFont="1" applyBorder="1" applyAlignment="1">
      <alignment horizontal="center" vertical="center" shrinkToFit="1"/>
    </xf>
    <xf numFmtId="0" fontId="40" fillId="0" borderId="14"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19" fillId="8" borderId="3" xfId="0" applyFont="1" applyFill="1" applyBorder="1" applyAlignment="1">
      <alignment horizontal="center" vertical="center"/>
    </xf>
    <xf numFmtId="0" fontId="19" fillId="8" borderId="4" xfId="0" applyFont="1" applyFill="1" applyBorder="1" applyAlignment="1">
      <alignment horizontal="center" vertical="center"/>
    </xf>
    <xf numFmtId="0" fontId="28" fillId="0" borderId="0" xfId="0" applyFont="1" applyAlignment="1" applyProtection="1">
      <alignment horizontal="right" vertical="center"/>
    </xf>
    <xf numFmtId="0" fontId="30"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0" xfId="0" applyFont="1" applyBorder="1" applyAlignment="1" applyProtection="1">
      <alignment horizontal="center" vertical="center"/>
    </xf>
    <xf numFmtId="0" fontId="28" fillId="0" borderId="2" xfId="0" applyFont="1" applyBorder="1" applyAlignment="1" applyProtection="1">
      <alignment horizontal="center" vertical="center"/>
    </xf>
    <xf numFmtId="0" fontId="28" fillId="0" borderId="4"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2" xfId="0" applyFont="1" applyBorder="1" applyAlignment="1" applyProtection="1">
      <alignment horizontal="center" vertical="center" wrapText="1"/>
    </xf>
    <xf numFmtId="0" fontId="28" fillId="0" borderId="3" xfId="0" applyFont="1" applyBorder="1" applyAlignment="1" applyProtection="1">
      <alignment horizontal="center" vertical="center" wrapText="1"/>
    </xf>
    <xf numFmtId="0" fontId="28" fillId="0" borderId="3" xfId="0" applyFont="1" applyBorder="1" applyAlignment="1" applyProtection="1">
      <alignment horizontal="left" vertical="center"/>
    </xf>
    <xf numFmtId="0" fontId="24" fillId="0" borderId="15" xfId="0" applyFont="1" applyBorder="1" applyAlignment="1" applyProtection="1">
      <alignment horizontal="center" vertical="center" shrinkToFit="1"/>
    </xf>
    <xf numFmtId="0" fontId="24" fillId="0" borderId="16" xfId="0" applyFont="1" applyBorder="1" applyAlignment="1" applyProtection="1">
      <alignment horizontal="center" vertical="center" shrinkToFit="1"/>
    </xf>
    <xf numFmtId="0" fontId="24" fillId="0" borderId="17" xfId="0" applyFont="1" applyBorder="1" applyAlignment="1" applyProtection="1">
      <alignment horizontal="center" vertical="center" shrinkToFit="1"/>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24" fillId="0" borderId="9" xfId="0" applyFont="1" applyBorder="1" applyAlignment="1" applyProtection="1">
      <alignment horizontal="center" vertical="center"/>
    </xf>
    <xf numFmtId="0" fontId="24" fillId="0" borderId="11" xfId="0" applyFont="1" applyBorder="1" applyAlignment="1" applyProtection="1">
      <alignment horizontal="center" vertical="center"/>
    </xf>
    <xf numFmtId="0" fontId="22" fillId="0" borderId="2" xfId="0" applyFont="1" applyBorder="1" applyAlignment="1" applyProtection="1">
      <alignment horizontal="right" vertical="center" shrinkToFit="1"/>
    </xf>
    <xf numFmtId="0" fontId="22" fillId="0" borderId="3" xfId="0" applyFont="1" applyBorder="1" applyAlignment="1" applyProtection="1">
      <alignment horizontal="right" vertical="center" shrinkToFit="1"/>
    </xf>
    <xf numFmtId="0" fontId="28" fillId="0" borderId="4" xfId="0" applyFont="1" applyBorder="1" applyAlignment="1" applyProtection="1">
      <alignment horizontal="center" vertical="center" wrapText="1"/>
    </xf>
    <xf numFmtId="0" fontId="22" fillId="0" borderId="2" xfId="0" applyFont="1" applyBorder="1" applyAlignment="1" applyProtection="1">
      <alignment horizontal="right" vertical="center" wrapText="1"/>
    </xf>
    <xf numFmtId="0" fontId="22" fillId="0" borderId="3" xfId="0" applyFont="1" applyBorder="1" applyAlignment="1" applyProtection="1">
      <alignment horizontal="right"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8" fillId="0" borderId="3" xfId="0" applyFont="1" applyBorder="1" applyAlignment="1" applyProtection="1">
      <alignment horizontal="center" vertical="center"/>
    </xf>
    <xf numFmtId="0" fontId="28" fillId="0" borderId="3" xfId="0" applyFont="1" applyBorder="1" applyAlignment="1" applyProtection="1">
      <alignment vertical="center"/>
    </xf>
    <xf numFmtId="0" fontId="25" fillId="0" borderId="2" xfId="0" applyNumberFormat="1" applyFont="1" applyBorder="1" applyAlignment="1" applyProtection="1">
      <alignment horizontal="center" vertical="center" shrinkToFit="1"/>
      <protection hidden="1"/>
    </xf>
    <xf numFmtId="0" fontId="25" fillId="0" borderId="3" xfId="0" applyNumberFormat="1" applyFont="1" applyBorder="1" applyAlignment="1" applyProtection="1">
      <alignment horizontal="center" vertical="center" shrinkToFit="1"/>
      <protection hidden="1"/>
    </xf>
    <xf numFmtId="0" fontId="40" fillId="0" borderId="9" xfId="0" applyFont="1" applyBorder="1" applyAlignment="1">
      <alignment horizontal="left" vertical="center" shrinkToFit="1"/>
    </xf>
    <xf numFmtId="0" fontId="40" fillId="0" borderId="10" xfId="0" applyFont="1" applyBorder="1" applyAlignment="1">
      <alignment horizontal="left" vertical="center" shrinkToFit="1"/>
    </xf>
    <xf numFmtId="0" fontId="28" fillId="0" borderId="3" xfId="0" applyFont="1" applyBorder="1" applyAlignment="1">
      <alignment horizontal="left"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51" fillId="0" borderId="0" xfId="0" applyFont="1" applyAlignment="1" applyProtection="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2" fillId="0" borderId="3" xfId="0" applyFont="1" applyBorder="1" applyAlignment="1">
      <alignment horizontal="right" vertical="center"/>
    </xf>
    <xf numFmtId="0" fontId="24" fillId="4" borderId="30" xfId="0" applyFont="1" applyFill="1" applyBorder="1" applyAlignment="1">
      <alignment horizontal="right" vertical="center"/>
    </xf>
    <xf numFmtId="0" fontId="24" fillId="4" borderId="31" xfId="0" applyFont="1" applyFill="1" applyBorder="1" applyAlignment="1">
      <alignment horizontal="right" vertical="center"/>
    </xf>
    <xf numFmtId="177" fontId="44" fillId="4" borderId="0" xfId="0" applyNumberFormat="1" applyFont="1" applyFill="1" applyAlignment="1">
      <alignment horizontal="center" vertical="center" shrinkToFit="1"/>
    </xf>
    <xf numFmtId="0" fontId="0" fillId="4" borderId="32" xfId="0" applyFill="1" applyBorder="1" applyAlignment="1">
      <alignment horizontal="left" vertical="center" wrapText="1"/>
    </xf>
    <xf numFmtId="0" fontId="0" fillId="4" borderId="0" xfId="0" applyFill="1" applyBorder="1" applyAlignment="1">
      <alignment horizontal="left" vertical="center" wrapText="1"/>
    </xf>
    <xf numFmtId="179" fontId="41" fillId="4" borderId="34" xfId="0" applyNumberFormat="1" applyFont="1" applyFill="1" applyBorder="1" applyAlignment="1">
      <alignment horizontal="center" vertical="center" shrinkToFit="1"/>
    </xf>
    <xf numFmtId="0" fontId="23" fillId="4" borderId="29" xfId="0" applyFont="1" applyFill="1" applyBorder="1" applyAlignment="1" applyProtection="1">
      <alignment horizontal="center" vertical="center" shrinkToFit="1"/>
      <protection locked="0"/>
    </xf>
    <xf numFmtId="0" fontId="23" fillId="4" borderId="30"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34"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180" fontId="21" fillId="4" borderId="30" xfId="0" applyNumberFormat="1" applyFont="1" applyFill="1" applyBorder="1" applyAlignment="1">
      <alignment horizontal="center" vertical="center"/>
    </xf>
    <xf numFmtId="180" fontId="21" fillId="4" borderId="34" xfId="0" applyNumberFormat="1"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4"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7" xfId="0" applyFont="1" applyFill="1" applyBorder="1" applyAlignment="1">
      <alignment horizontal="center" vertical="center"/>
    </xf>
    <xf numFmtId="0" fontId="42" fillId="4" borderId="35" xfId="0" applyFont="1" applyFill="1" applyBorder="1" applyAlignment="1">
      <alignment horizontal="center" vertical="center" textRotation="255"/>
    </xf>
    <xf numFmtId="0" fontId="42" fillId="4" borderId="38" xfId="0" applyFont="1" applyFill="1" applyBorder="1" applyAlignment="1">
      <alignment horizontal="center" vertical="center" textRotation="255"/>
    </xf>
    <xf numFmtId="0" fontId="20" fillId="4" borderId="29" xfId="0" applyFont="1" applyFill="1" applyBorder="1" applyAlignment="1">
      <alignment horizontal="center" vertical="top" textRotation="255"/>
    </xf>
    <xf numFmtId="0" fontId="20" fillId="4" borderId="31" xfId="0" applyFont="1" applyFill="1" applyBorder="1" applyAlignment="1">
      <alignment horizontal="center" vertical="top" textRotation="255"/>
    </xf>
    <xf numFmtId="0" fontId="20" fillId="4" borderId="36" xfId="0" applyFont="1" applyFill="1" applyBorder="1" applyAlignment="1">
      <alignment horizontal="center" vertical="top" textRotation="255"/>
    </xf>
    <xf numFmtId="0" fontId="20" fillId="4" borderId="37" xfId="0" applyFont="1" applyFill="1" applyBorder="1" applyAlignment="1">
      <alignment horizontal="center" vertical="top" textRotation="255"/>
    </xf>
    <xf numFmtId="0" fontId="28" fillId="4" borderId="1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49" fillId="4" borderId="41"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9" fillId="4" borderId="41" xfId="0" applyFont="1" applyFill="1" applyBorder="1" applyAlignment="1">
      <alignment horizontal="center" vertical="center" wrapText="1"/>
    </xf>
    <xf numFmtId="0" fontId="62" fillId="4" borderId="0" xfId="0" applyFont="1" applyFill="1" applyAlignment="1">
      <alignment horizontal="left" wrapText="1"/>
    </xf>
    <xf numFmtId="0" fontId="48" fillId="4" borderId="0" xfId="0" applyFont="1" applyFill="1" applyAlignment="1">
      <alignment horizontal="left" wrapText="1"/>
    </xf>
    <xf numFmtId="0" fontId="48" fillId="4" borderId="33" xfId="0" applyFont="1" applyFill="1" applyBorder="1" applyAlignment="1">
      <alignment horizontal="left" wrapText="1"/>
    </xf>
    <xf numFmtId="0" fontId="48" fillId="4" borderId="0" xfId="0" applyFont="1" applyFill="1" applyAlignment="1">
      <alignment horizontal="left" vertical="center" wrapText="1"/>
    </xf>
    <xf numFmtId="0" fontId="48" fillId="4" borderId="33" xfId="0" applyFont="1" applyFill="1" applyBorder="1" applyAlignment="1">
      <alignment horizontal="left" vertical="center" wrapText="1"/>
    </xf>
    <xf numFmtId="0" fontId="62" fillId="4" borderId="0" xfId="0" applyFont="1" applyFill="1" applyAlignment="1">
      <alignment vertical="center" wrapText="1"/>
    </xf>
    <xf numFmtId="0" fontId="48" fillId="4" borderId="0" xfId="0" applyFont="1" applyFill="1">
      <alignment vertical="center"/>
    </xf>
    <xf numFmtId="0" fontId="48" fillId="4" borderId="33" xfId="0" applyFont="1" applyFill="1" applyBorder="1">
      <alignment vertical="center"/>
    </xf>
    <xf numFmtId="0" fontId="49" fillId="4" borderId="0" xfId="0" applyFont="1" applyFill="1" applyAlignment="1">
      <alignment horizontal="center" vertical="center" wrapText="1"/>
    </xf>
    <xf numFmtId="0" fontId="63" fillId="4" borderId="0" xfId="0" applyFont="1" applyFill="1">
      <alignment vertical="center"/>
    </xf>
    <xf numFmtId="0" fontId="63" fillId="4" borderId="33" xfId="0" applyFont="1" applyFill="1" applyBorder="1">
      <alignment vertical="center"/>
    </xf>
    <xf numFmtId="0" fontId="39" fillId="2" borderId="29" xfId="0" applyFont="1" applyFill="1" applyBorder="1" applyAlignment="1">
      <alignment horizontal="left" vertical="center" wrapText="1"/>
    </xf>
    <xf numFmtId="0" fontId="39" fillId="2" borderId="30" xfId="0" applyFont="1" applyFill="1" applyBorder="1" applyAlignment="1">
      <alignment horizontal="left" vertical="center" wrapText="1"/>
    </xf>
    <xf numFmtId="0" fontId="39" fillId="2" borderId="31" xfId="0" applyFont="1" applyFill="1" applyBorder="1" applyAlignment="1">
      <alignment horizontal="left" vertical="center" wrapText="1"/>
    </xf>
    <xf numFmtId="0" fontId="39" fillId="2" borderId="32" xfId="0" applyFont="1" applyFill="1" applyBorder="1" applyAlignment="1">
      <alignment horizontal="left" vertical="center" wrapText="1"/>
    </xf>
    <xf numFmtId="0" fontId="39" fillId="2" borderId="0" xfId="0" applyFont="1" applyFill="1" applyAlignment="1">
      <alignment horizontal="left" vertical="center" wrapText="1"/>
    </xf>
    <xf numFmtId="0" fontId="39" fillId="2" borderId="33" xfId="0" applyFont="1" applyFill="1" applyBorder="1" applyAlignment="1">
      <alignment horizontal="left" vertical="center" wrapText="1"/>
    </xf>
    <xf numFmtId="0" fontId="39" fillId="2" borderId="36" xfId="0" applyFont="1" applyFill="1" applyBorder="1" applyAlignment="1">
      <alignment horizontal="left" vertical="center" wrapText="1"/>
    </xf>
    <xf numFmtId="0" fontId="39" fillId="2" borderId="34" xfId="0" applyFont="1" applyFill="1" applyBorder="1" applyAlignment="1">
      <alignment horizontal="left" vertical="center" wrapText="1"/>
    </xf>
    <xf numFmtId="0" fontId="39" fillId="2" borderId="37" xfId="0" applyFont="1" applyFill="1" applyBorder="1" applyAlignment="1">
      <alignment horizontal="left" vertical="center" wrapText="1"/>
    </xf>
    <xf numFmtId="0" fontId="26" fillId="4" borderId="1"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26" fillId="4" borderId="34" xfId="0" applyFont="1" applyFill="1" applyBorder="1" applyAlignment="1">
      <alignment horizontal="left" vertical="center" wrapText="1"/>
    </xf>
    <xf numFmtId="0" fontId="27"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43" fillId="0" borderId="52" xfId="0" applyFont="1" applyBorder="1" applyAlignment="1">
      <alignment horizontal="center" vertical="center"/>
    </xf>
    <xf numFmtId="0" fontId="43" fillId="0" borderId="53" xfId="0" applyFont="1" applyBorder="1" applyAlignment="1">
      <alignment horizontal="center" vertical="center"/>
    </xf>
    <xf numFmtId="0" fontId="43" fillId="0" borderId="54"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43" fillId="0" borderId="55" xfId="0" applyFont="1" applyBorder="1" applyAlignment="1">
      <alignment horizontal="center" vertical="center"/>
    </xf>
    <xf numFmtId="0" fontId="43" fillId="0" borderId="47" xfId="0" applyFont="1" applyBorder="1" applyAlignment="1">
      <alignment horizontal="center" vertical="center"/>
    </xf>
    <xf numFmtId="0" fontId="43" fillId="0" borderId="56" xfId="0" applyFont="1" applyBorder="1" applyAlignment="1">
      <alignment horizontal="center" vertical="center"/>
    </xf>
    <xf numFmtId="0" fontId="29" fillId="0" borderId="55" xfId="0" applyFont="1" applyBorder="1" applyAlignment="1">
      <alignment horizontal="center" vertical="center"/>
    </xf>
    <xf numFmtId="0" fontId="29" fillId="0" borderId="47"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0" xfId="0" applyFont="1" applyBorder="1" applyAlignment="1">
      <alignment horizontal="center" vertical="center" shrinkToFit="1"/>
    </xf>
    <xf numFmtId="0" fontId="24" fillId="0" borderId="0" xfId="0" applyFont="1" applyAlignment="1">
      <alignment horizontal="left" vertical="center" wrapText="1"/>
    </xf>
    <xf numFmtId="0" fontId="41" fillId="0" borderId="0" xfId="0" applyFont="1" applyAlignment="1">
      <alignment horizontal="left" vertical="center" wrapText="1"/>
    </xf>
    <xf numFmtId="0" fontId="64" fillId="0" borderId="0" xfId="0" applyFont="1" applyAlignment="1">
      <alignment horizontal="left" vertical="center"/>
    </xf>
    <xf numFmtId="0" fontId="30" fillId="0" borderId="0" xfId="0" applyFont="1" applyAlignment="1">
      <alignment horizontal="center" vertical="center"/>
    </xf>
    <xf numFmtId="0" fontId="41" fillId="0" borderId="0" xfId="0" applyFont="1" applyAlignment="1">
      <alignment horizontal="center" vertical="center"/>
    </xf>
    <xf numFmtId="0" fontId="23" fillId="0" borderId="0" xfId="0" applyFont="1" applyAlignment="1">
      <alignment horizontal="center" vertical="center"/>
    </xf>
    <xf numFmtId="0" fontId="27" fillId="0" borderId="30" xfId="0" applyFont="1" applyBorder="1" applyAlignment="1">
      <alignment horizontal="center" vertical="center"/>
    </xf>
    <xf numFmtId="0" fontId="27" fillId="0" borderId="34" xfId="0" applyFont="1" applyBorder="1" applyAlignment="1">
      <alignment horizontal="center" vertical="center"/>
    </xf>
    <xf numFmtId="0" fontId="53" fillId="0" borderId="0" xfId="0" applyFont="1" applyAlignment="1">
      <alignment horizontal="right" vertical="center"/>
    </xf>
    <xf numFmtId="0" fontId="53" fillId="0" borderId="0" xfId="0" applyFont="1" applyAlignment="1">
      <alignment horizontal="center" vertical="center"/>
    </xf>
    <xf numFmtId="0" fontId="25" fillId="0" borderId="0" xfId="0" applyFont="1" applyAlignment="1">
      <alignment horizontal="left" vertical="center" shrinkToFit="1"/>
    </xf>
    <xf numFmtId="0" fontId="20" fillId="0" borderId="0" xfId="0" applyFont="1" applyAlignment="1">
      <alignment horizontal="left" vertical="center"/>
    </xf>
    <xf numFmtId="0" fontId="27" fillId="0" borderId="0" xfId="0" applyFont="1" applyAlignment="1">
      <alignment horizontal="center" vertical="center"/>
    </xf>
    <xf numFmtId="0" fontId="52" fillId="0" borderId="32" xfId="0" applyFont="1" applyBorder="1" applyAlignment="1">
      <alignment horizontal="center" vertical="center"/>
    </xf>
    <xf numFmtId="0" fontId="52" fillId="0" borderId="0" xfId="0" applyFont="1" applyAlignment="1">
      <alignment horizontal="center" vertical="center"/>
    </xf>
    <xf numFmtId="0" fontId="52" fillId="0" borderId="33" xfId="0" applyFont="1" applyBorder="1" applyAlignment="1">
      <alignment horizontal="center" vertical="center"/>
    </xf>
    <xf numFmtId="0" fontId="52" fillId="0" borderId="0" xfId="0" applyFont="1" applyAlignment="1">
      <alignment horizontal="left" vertical="center"/>
    </xf>
    <xf numFmtId="0" fontId="25" fillId="0" borderId="0" xfId="0" applyFont="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6" xfId="0" applyFont="1" applyBorder="1" applyAlignment="1">
      <alignment horizontal="left" vertical="center" wrapText="1"/>
    </xf>
    <xf numFmtId="0" fontId="28" fillId="0" borderId="34" xfId="0" applyFont="1" applyBorder="1" applyAlignment="1">
      <alignment horizontal="left" vertical="center" wrapText="1"/>
    </xf>
    <xf numFmtId="0" fontId="28" fillId="0" borderId="37" xfId="0" applyFont="1" applyBorder="1" applyAlignment="1">
      <alignment horizontal="left" vertical="center" wrapText="1"/>
    </xf>
    <xf numFmtId="0" fontId="20" fillId="0" borderId="0" xfId="0" applyFont="1" applyAlignment="1">
      <alignment horizontal="right" vertical="center"/>
    </xf>
    <xf numFmtId="0" fontId="26" fillId="0" borderId="0" xfId="0" applyFont="1" applyAlignment="1">
      <alignment horizontal="right" vertical="center"/>
    </xf>
    <xf numFmtId="0" fontId="20" fillId="0" borderId="30" xfId="0" applyFont="1" applyBorder="1" applyAlignment="1">
      <alignment horizontal="right" vertical="center"/>
    </xf>
    <xf numFmtId="181" fontId="20" fillId="0" borderId="30" xfId="0" applyNumberFormat="1" applyFont="1" applyBorder="1" applyAlignment="1">
      <alignment horizontal="left" vertical="center"/>
    </xf>
    <xf numFmtId="181" fontId="20" fillId="0" borderId="31" xfId="0" applyNumberFormat="1" applyFont="1" applyBorder="1" applyAlignment="1">
      <alignment horizontal="left" vertical="center"/>
    </xf>
    <xf numFmtId="0" fontId="25" fillId="0" borderId="33" xfId="0" applyFont="1" applyBorder="1" applyAlignment="1">
      <alignment horizontal="left" vertical="center" shrinkToFit="1"/>
    </xf>
    <xf numFmtId="0" fontId="18" fillId="0" borderId="0" xfId="0" applyFont="1" applyAlignment="1">
      <alignment horizontal="center" vertical="center"/>
    </xf>
    <xf numFmtId="0" fontId="24" fillId="0" borderId="0" xfId="0" applyFont="1" applyAlignment="1">
      <alignment horizontal="right" vertical="center"/>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8" fillId="0" borderId="0" xfId="0" applyFont="1">
      <alignment vertical="center"/>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133350</xdr:colOff>
      <xdr:row>61</xdr:row>
      <xdr:rowOff>76201</xdr:rowOff>
    </xdr:from>
    <xdr:to>
      <xdr:col>17</xdr:col>
      <xdr:colOff>323850</xdr:colOff>
      <xdr:row>65</xdr:row>
      <xdr:rowOff>257175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01250" y="20469226"/>
          <a:ext cx="190500" cy="229552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8</xdr:row>
      <xdr:rowOff>38100</xdr:rowOff>
    </xdr:from>
    <xdr:to>
      <xdr:col>17</xdr:col>
      <xdr:colOff>66675</xdr:colOff>
      <xdr:row>8</xdr:row>
      <xdr:rowOff>190500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981200" y="2162175"/>
          <a:ext cx="832485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171700" y="2486025"/>
          <a:ext cx="7524750" cy="10572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7" name="Group 52">
          <a:extLst>
            <a:ext uri="{FF2B5EF4-FFF2-40B4-BE49-F238E27FC236}">
              <a16:creationId xmlns:a16="http://schemas.microsoft.com/office/drawing/2014/main" id="{00000000-0008-0000-0400-000007000000}"/>
            </a:ext>
          </a:extLst>
        </xdr:cNvPr>
        <xdr:cNvGrpSpPr>
          <a:grpSpLocks/>
        </xdr:cNvGrpSpPr>
      </xdr:nvGrpSpPr>
      <xdr:grpSpPr bwMode="auto">
        <a:xfrm rot="-263923">
          <a:off x="491903" y="2356986"/>
          <a:ext cx="1466350" cy="4039931"/>
          <a:chOff x="629" y="104"/>
          <a:chExt cx="134" cy="363"/>
        </a:xfrm>
      </xdr:grpSpPr>
      <xdr:grpSp>
        <xdr:nvGrpSpPr>
          <xdr:cNvPr id="8" name="Group 48">
            <a:extLst>
              <a:ext uri="{FF2B5EF4-FFF2-40B4-BE49-F238E27FC236}">
                <a16:creationId xmlns:a16="http://schemas.microsoft.com/office/drawing/2014/main" id="{00000000-0008-0000-0400-000008000000}"/>
              </a:ext>
            </a:extLst>
          </xdr:cNvPr>
          <xdr:cNvGrpSpPr>
            <a:grpSpLocks/>
          </xdr:cNvGrpSpPr>
        </xdr:nvGrpSpPr>
        <xdr:grpSpPr bwMode="auto">
          <a:xfrm>
            <a:off x="629" y="282"/>
            <a:ext cx="60" cy="185"/>
            <a:chOff x="629" y="282"/>
            <a:chExt cx="60" cy="185"/>
          </a:xfrm>
        </xdr:grpSpPr>
        <xdr:sp macro="" textlink="">
          <xdr:nvSpPr>
            <xdr:cNvPr id="12" name="AutoShape 46">
              <a:extLst>
                <a:ext uri="{FF2B5EF4-FFF2-40B4-BE49-F238E27FC236}">
                  <a16:creationId xmlns:a16="http://schemas.microsoft.com/office/drawing/2014/main" id="{00000000-0008-0000-0400-00000C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47">
              <a:extLst>
                <a:ext uri="{FF2B5EF4-FFF2-40B4-BE49-F238E27FC236}">
                  <a16:creationId xmlns:a16="http://schemas.microsoft.com/office/drawing/2014/main" id="{00000000-0008-0000-0400-00000D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9" name="Group 49">
            <a:extLst>
              <a:ext uri="{FF2B5EF4-FFF2-40B4-BE49-F238E27FC236}">
                <a16:creationId xmlns:a16="http://schemas.microsoft.com/office/drawing/2014/main" id="{00000000-0008-0000-0400-000009000000}"/>
              </a:ext>
            </a:extLst>
          </xdr:cNvPr>
          <xdr:cNvGrpSpPr>
            <a:grpSpLocks/>
          </xdr:cNvGrpSpPr>
        </xdr:nvGrpSpPr>
        <xdr:grpSpPr bwMode="auto">
          <a:xfrm>
            <a:off x="703" y="104"/>
            <a:ext cx="60" cy="185"/>
            <a:chOff x="629" y="282"/>
            <a:chExt cx="60" cy="185"/>
          </a:xfrm>
        </xdr:grpSpPr>
        <xdr:sp macro="" textlink="">
          <xdr:nvSpPr>
            <xdr:cNvPr id="10" name="AutoShape 50">
              <a:extLst>
                <a:ext uri="{FF2B5EF4-FFF2-40B4-BE49-F238E27FC236}">
                  <a16:creationId xmlns:a16="http://schemas.microsoft.com/office/drawing/2014/main" id="{00000000-0008-0000-0400-00000A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AutoShape 51">
              <a:extLst>
                <a:ext uri="{FF2B5EF4-FFF2-40B4-BE49-F238E27FC236}">
                  <a16:creationId xmlns:a16="http://schemas.microsoft.com/office/drawing/2014/main" id="{00000000-0008-0000-0400-00000B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526775</xdr:colOff>
      <xdr:row>9</xdr:row>
      <xdr:rowOff>87065</xdr:rowOff>
    </xdr:from>
    <xdr:to>
      <xdr:col>18</xdr:col>
      <xdr:colOff>635690</xdr:colOff>
      <xdr:row>23</xdr:row>
      <xdr:rowOff>187389</xdr:rowOff>
    </xdr:to>
    <xdr:grpSp>
      <xdr:nvGrpSpPr>
        <xdr:cNvPr id="14" name="Group 53">
          <a:extLst>
            <a:ext uri="{FF2B5EF4-FFF2-40B4-BE49-F238E27FC236}">
              <a16:creationId xmlns:a16="http://schemas.microsoft.com/office/drawing/2014/main" id="{00000000-0008-0000-0400-00000E000000}"/>
            </a:ext>
          </a:extLst>
        </xdr:cNvPr>
        <xdr:cNvGrpSpPr>
          <a:grpSpLocks/>
        </xdr:cNvGrpSpPr>
      </xdr:nvGrpSpPr>
      <xdr:grpSpPr bwMode="auto">
        <a:xfrm rot="263923" flipH="1">
          <a:off x="10166075" y="2420690"/>
          <a:ext cx="1480515" cy="4100824"/>
          <a:chOff x="629" y="104"/>
          <a:chExt cx="134" cy="363"/>
        </a:xfrm>
      </xdr:grpSpPr>
      <xdr:grpSp>
        <xdr:nvGrpSpPr>
          <xdr:cNvPr id="15" name="Group 54">
            <a:extLst>
              <a:ext uri="{FF2B5EF4-FFF2-40B4-BE49-F238E27FC236}">
                <a16:creationId xmlns:a16="http://schemas.microsoft.com/office/drawing/2014/main" id="{00000000-0008-0000-0400-00000F000000}"/>
              </a:ext>
            </a:extLst>
          </xdr:cNvPr>
          <xdr:cNvGrpSpPr>
            <a:grpSpLocks/>
          </xdr:cNvGrpSpPr>
        </xdr:nvGrpSpPr>
        <xdr:grpSpPr bwMode="auto">
          <a:xfrm>
            <a:off x="629" y="282"/>
            <a:ext cx="60" cy="185"/>
            <a:chOff x="629" y="282"/>
            <a:chExt cx="60" cy="185"/>
          </a:xfrm>
        </xdr:grpSpPr>
        <xdr:sp macro="" textlink="">
          <xdr:nvSpPr>
            <xdr:cNvPr id="19" name="AutoShape 55">
              <a:extLst>
                <a:ext uri="{FF2B5EF4-FFF2-40B4-BE49-F238E27FC236}">
                  <a16:creationId xmlns:a16="http://schemas.microsoft.com/office/drawing/2014/main" id="{00000000-0008-0000-0400-000013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56">
              <a:extLst>
                <a:ext uri="{FF2B5EF4-FFF2-40B4-BE49-F238E27FC236}">
                  <a16:creationId xmlns:a16="http://schemas.microsoft.com/office/drawing/2014/main" id="{00000000-0008-0000-0400-000014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16" name="Group 57">
            <a:extLst>
              <a:ext uri="{FF2B5EF4-FFF2-40B4-BE49-F238E27FC236}">
                <a16:creationId xmlns:a16="http://schemas.microsoft.com/office/drawing/2014/main" id="{00000000-0008-0000-0400-000010000000}"/>
              </a:ext>
            </a:extLst>
          </xdr:cNvPr>
          <xdr:cNvGrpSpPr>
            <a:grpSpLocks/>
          </xdr:cNvGrpSpPr>
        </xdr:nvGrpSpPr>
        <xdr:grpSpPr bwMode="auto">
          <a:xfrm>
            <a:off x="703" y="104"/>
            <a:ext cx="60" cy="185"/>
            <a:chOff x="629" y="282"/>
            <a:chExt cx="60" cy="185"/>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AutoShape 59">
              <a:extLst>
                <a:ext uri="{FF2B5EF4-FFF2-40B4-BE49-F238E27FC236}">
                  <a16:creationId xmlns:a16="http://schemas.microsoft.com/office/drawing/2014/main" id="{00000000-0008-0000-0400-000012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123825</xdr:colOff>
      <xdr:row>10</xdr:row>
      <xdr:rowOff>95250</xdr:rowOff>
    </xdr:from>
    <xdr:to>
      <xdr:col>21</xdr:col>
      <xdr:colOff>390525</xdr:colOff>
      <xdr:row>11</xdr:row>
      <xdr:rowOff>114300</xdr:rowOff>
    </xdr:to>
    <xdr:grpSp>
      <xdr:nvGrpSpPr>
        <xdr:cNvPr id="40" name="Group 123">
          <a:extLst>
            <a:ext uri="{FF2B5EF4-FFF2-40B4-BE49-F238E27FC236}">
              <a16:creationId xmlns:a16="http://schemas.microsoft.com/office/drawing/2014/main" id="{00000000-0008-0000-0400-000028000000}"/>
            </a:ext>
          </a:extLst>
        </xdr:cNvPr>
        <xdr:cNvGrpSpPr>
          <a:grpSpLocks/>
        </xdr:cNvGrpSpPr>
      </xdr:nvGrpSpPr>
      <xdr:grpSpPr bwMode="auto">
        <a:xfrm>
          <a:off x="13192125" y="2714625"/>
          <a:ext cx="266700" cy="304800"/>
          <a:chOff x="119" y="455"/>
          <a:chExt cx="28" cy="30"/>
        </a:xfrm>
      </xdr:grpSpPr>
      <xdr:sp macro="" textlink="">
        <xdr:nvSpPr>
          <xdr:cNvPr id="41" name="Text Box 118">
            <a:extLst>
              <a:ext uri="{FF2B5EF4-FFF2-40B4-BE49-F238E27FC236}">
                <a16:creationId xmlns:a16="http://schemas.microsoft.com/office/drawing/2014/main" id="{00000000-0008-0000-0400-000029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42" name="Group 119">
            <a:extLst>
              <a:ext uri="{FF2B5EF4-FFF2-40B4-BE49-F238E27FC236}">
                <a16:creationId xmlns:a16="http://schemas.microsoft.com/office/drawing/2014/main" id="{00000000-0008-0000-0400-00002A000000}"/>
              </a:ext>
            </a:extLst>
          </xdr:cNvPr>
          <xdr:cNvGrpSpPr>
            <a:grpSpLocks/>
          </xdr:cNvGrpSpPr>
        </xdr:nvGrpSpPr>
        <xdr:grpSpPr bwMode="auto">
          <a:xfrm>
            <a:off x="125" y="455"/>
            <a:ext cx="14" cy="18"/>
            <a:chOff x="145" y="458"/>
            <a:chExt cx="22" cy="36"/>
          </a:xfrm>
        </xdr:grpSpPr>
        <xdr:sp macro="" textlink="">
          <xdr:nvSpPr>
            <xdr:cNvPr id="43" name="Oval 120">
              <a:extLst>
                <a:ext uri="{FF2B5EF4-FFF2-40B4-BE49-F238E27FC236}">
                  <a16:creationId xmlns:a16="http://schemas.microsoft.com/office/drawing/2014/main" id="{00000000-0008-0000-0400-00002B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Oval 121">
              <a:extLst>
                <a:ext uri="{FF2B5EF4-FFF2-40B4-BE49-F238E27FC236}">
                  <a16:creationId xmlns:a16="http://schemas.microsoft.com/office/drawing/2014/main" id="{00000000-0008-0000-0400-00002C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45" name="Oval 122">
              <a:extLst>
                <a:ext uri="{FF2B5EF4-FFF2-40B4-BE49-F238E27FC236}">
                  <a16:creationId xmlns:a16="http://schemas.microsoft.com/office/drawing/2014/main" id="{00000000-0008-0000-0400-00002D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93745</xdr:colOff>
      <xdr:row>7</xdr:row>
      <xdr:rowOff>42871</xdr:rowOff>
    </xdr:from>
    <xdr:to>
      <xdr:col>23</xdr:col>
      <xdr:colOff>55646</xdr:colOff>
      <xdr:row>9</xdr:row>
      <xdr:rowOff>114311</xdr:rowOff>
    </xdr:to>
    <xdr:grpSp>
      <xdr:nvGrpSpPr>
        <xdr:cNvPr id="46" name="Group 124">
          <a:extLst>
            <a:ext uri="{FF2B5EF4-FFF2-40B4-BE49-F238E27FC236}">
              <a16:creationId xmlns:a16="http://schemas.microsoft.com/office/drawing/2014/main" id="{00000000-0008-0000-0400-00002E000000}"/>
            </a:ext>
          </a:extLst>
        </xdr:cNvPr>
        <xdr:cNvGrpSpPr>
          <a:grpSpLocks/>
        </xdr:cNvGrpSpPr>
      </xdr:nvGrpSpPr>
      <xdr:grpSpPr bwMode="auto">
        <a:xfrm>
          <a:off x="13714495" y="1919296"/>
          <a:ext cx="514351" cy="528640"/>
          <a:chOff x="67" y="392"/>
          <a:chExt cx="38" cy="37"/>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67" y="392"/>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48" name="Group 126">
            <a:extLst>
              <a:ext uri="{FF2B5EF4-FFF2-40B4-BE49-F238E27FC236}">
                <a16:creationId xmlns:a16="http://schemas.microsoft.com/office/drawing/2014/main" id="{00000000-0008-0000-0400-000030000000}"/>
              </a:ext>
            </a:extLst>
          </xdr:cNvPr>
          <xdr:cNvGrpSpPr>
            <a:grpSpLocks/>
          </xdr:cNvGrpSpPr>
        </xdr:nvGrpSpPr>
        <xdr:grpSpPr bwMode="auto">
          <a:xfrm>
            <a:off x="71" y="404"/>
            <a:ext cx="12" cy="25"/>
            <a:chOff x="77" y="432"/>
            <a:chExt cx="17" cy="28"/>
          </a:xfrm>
        </xdr:grpSpPr>
        <xdr:grpSp>
          <xdr:nvGrpSpPr>
            <xdr:cNvPr id="49" name="Group 127">
              <a:extLst>
                <a:ext uri="{FF2B5EF4-FFF2-40B4-BE49-F238E27FC236}">
                  <a16:creationId xmlns:a16="http://schemas.microsoft.com/office/drawing/2014/main" id="{00000000-0008-0000-0400-000031000000}"/>
                </a:ext>
              </a:extLst>
            </xdr:cNvPr>
            <xdr:cNvGrpSpPr>
              <a:grpSpLocks/>
            </xdr:cNvGrpSpPr>
          </xdr:nvGrpSpPr>
          <xdr:grpSpPr bwMode="auto">
            <a:xfrm>
              <a:off x="81" y="449"/>
              <a:ext cx="12" cy="11"/>
              <a:chOff x="186" y="400"/>
              <a:chExt cx="18" cy="18"/>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77" y="432"/>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514349</xdr:colOff>
      <xdr:row>10</xdr:row>
      <xdr:rowOff>38100</xdr:rowOff>
    </xdr:from>
    <xdr:to>
      <xdr:col>23</xdr:col>
      <xdr:colOff>447674</xdr:colOff>
      <xdr:row>11</xdr:row>
      <xdr:rowOff>104775</xdr:rowOff>
    </xdr:to>
    <xdr:grpSp>
      <xdr:nvGrpSpPr>
        <xdr:cNvPr id="53" name="Group 136">
          <a:extLst>
            <a:ext uri="{FF2B5EF4-FFF2-40B4-BE49-F238E27FC236}">
              <a16:creationId xmlns:a16="http://schemas.microsoft.com/office/drawing/2014/main" id="{00000000-0008-0000-0400-000035000000}"/>
            </a:ext>
          </a:extLst>
        </xdr:cNvPr>
        <xdr:cNvGrpSpPr>
          <a:grpSpLocks/>
        </xdr:cNvGrpSpPr>
      </xdr:nvGrpSpPr>
      <xdr:grpSpPr bwMode="auto">
        <a:xfrm>
          <a:off x="14135099" y="2657475"/>
          <a:ext cx="485775" cy="352425"/>
          <a:chOff x="202" y="478"/>
          <a:chExt cx="46" cy="32"/>
        </a:xfrm>
      </xdr:grpSpPr>
      <xdr:sp macro="" textlink="">
        <xdr:nvSpPr>
          <xdr:cNvPr id="54" name="Text Box 84">
            <a:extLst>
              <a:ext uri="{FF2B5EF4-FFF2-40B4-BE49-F238E27FC236}">
                <a16:creationId xmlns:a16="http://schemas.microsoft.com/office/drawing/2014/main" id="{00000000-0008-0000-0400-000036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55" name="Group 135">
            <a:extLst>
              <a:ext uri="{FF2B5EF4-FFF2-40B4-BE49-F238E27FC236}">
                <a16:creationId xmlns:a16="http://schemas.microsoft.com/office/drawing/2014/main" id="{00000000-0008-0000-0400-000037000000}"/>
              </a:ext>
            </a:extLst>
          </xdr:cNvPr>
          <xdr:cNvGrpSpPr>
            <a:grpSpLocks/>
          </xdr:cNvGrpSpPr>
        </xdr:nvGrpSpPr>
        <xdr:grpSpPr bwMode="auto">
          <a:xfrm>
            <a:off x="213" y="478"/>
            <a:ext cx="24" cy="32"/>
            <a:chOff x="213" y="478"/>
            <a:chExt cx="35" cy="57"/>
          </a:xfrm>
        </xdr:grpSpPr>
        <xdr:sp macro="" textlink="">
          <xdr:nvSpPr>
            <xdr:cNvPr id="56" name="Oval 131">
              <a:extLst>
                <a:ext uri="{FF2B5EF4-FFF2-40B4-BE49-F238E27FC236}">
                  <a16:creationId xmlns:a16="http://schemas.microsoft.com/office/drawing/2014/main" id="{00000000-0008-0000-0400-000038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32">
              <a:extLst>
                <a:ext uri="{FF2B5EF4-FFF2-40B4-BE49-F238E27FC236}">
                  <a16:creationId xmlns:a16="http://schemas.microsoft.com/office/drawing/2014/main" id="{00000000-0008-0000-0400-000039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33">
              <a:extLst>
                <a:ext uri="{FF2B5EF4-FFF2-40B4-BE49-F238E27FC236}">
                  <a16:creationId xmlns:a16="http://schemas.microsoft.com/office/drawing/2014/main" id="{00000000-0008-0000-0400-00003A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Line 134">
              <a:extLst>
                <a:ext uri="{FF2B5EF4-FFF2-40B4-BE49-F238E27FC236}">
                  <a16:creationId xmlns:a16="http://schemas.microsoft.com/office/drawing/2014/main" id="{00000000-0008-0000-0400-00003B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28575</xdr:colOff>
      <xdr:row>10</xdr:row>
      <xdr:rowOff>38100</xdr:rowOff>
    </xdr:from>
    <xdr:to>
      <xdr:col>22</xdr:col>
      <xdr:colOff>352425</xdr:colOff>
      <xdr:row>11</xdr:row>
      <xdr:rowOff>38100</xdr:rowOff>
    </xdr:to>
    <xdr:grpSp>
      <xdr:nvGrpSpPr>
        <xdr:cNvPr id="60" name="Group 137">
          <a:extLst>
            <a:ext uri="{FF2B5EF4-FFF2-40B4-BE49-F238E27FC236}">
              <a16:creationId xmlns:a16="http://schemas.microsoft.com/office/drawing/2014/main" id="{00000000-0008-0000-0400-00003C000000}"/>
            </a:ext>
          </a:extLst>
        </xdr:cNvPr>
        <xdr:cNvGrpSpPr>
          <a:grpSpLocks/>
        </xdr:cNvGrpSpPr>
      </xdr:nvGrpSpPr>
      <xdr:grpSpPr bwMode="auto">
        <a:xfrm>
          <a:off x="13649325" y="2657475"/>
          <a:ext cx="323850" cy="285750"/>
          <a:chOff x="202" y="478"/>
          <a:chExt cx="46" cy="32"/>
        </a:xfrm>
      </xdr:grpSpPr>
      <xdr:sp macro="" textlink="">
        <xdr:nvSpPr>
          <xdr:cNvPr id="61" name="Text Box 138">
            <a:extLst>
              <a:ext uri="{FF2B5EF4-FFF2-40B4-BE49-F238E27FC236}">
                <a16:creationId xmlns:a16="http://schemas.microsoft.com/office/drawing/2014/main" id="{00000000-0008-0000-0400-00003D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62" name="Group 139">
            <a:extLst>
              <a:ext uri="{FF2B5EF4-FFF2-40B4-BE49-F238E27FC236}">
                <a16:creationId xmlns:a16="http://schemas.microsoft.com/office/drawing/2014/main" id="{00000000-0008-0000-0400-00003E000000}"/>
              </a:ext>
            </a:extLst>
          </xdr:cNvPr>
          <xdr:cNvGrpSpPr>
            <a:grpSpLocks/>
          </xdr:cNvGrpSpPr>
        </xdr:nvGrpSpPr>
        <xdr:grpSpPr bwMode="auto">
          <a:xfrm>
            <a:off x="213" y="478"/>
            <a:ext cx="24" cy="32"/>
            <a:chOff x="213" y="478"/>
            <a:chExt cx="35" cy="57"/>
          </a:xfrm>
        </xdr:grpSpPr>
        <xdr:sp macro="" textlink="">
          <xdr:nvSpPr>
            <xdr:cNvPr id="63" name="Oval 140">
              <a:extLst>
                <a:ext uri="{FF2B5EF4-FFF2-40B4-BE49-F238E27FC236}">
                  <a16:creationId xmlns:a16="http://schemas.microsoft.com/office/drawing/2014/main" id="{00000000-0008-0000-0400-00003F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4" name="Arc 141">
              <a:extLst>
                <a:ext uri="{FF2B5EF4-FFF2-40B4-BE49-F238E27FC236}">
                  <a16:creationId xmlns:a16="http://schemas.microsoft.com/office/drawing/2014/main" id="{00000000-0008-0000-0400-000040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5" name="Line 142">
              <a:extLst>
                <a:ext uri="{FF2B5EF4-FFF2-40B4-BE49-F238E27FC236}">
                  <a16:creationId xmlns:a16="http://schemas.microsoft.com/office/drawing/2014/main" id="{00000000-0008-0000-0400-000041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43">
              <a:extLst>
                <a:ext uri="{FF2B5EF4-FFF2-40B4-BE49-F238E27FC236}">
                  <a16:creationId xmlns:a16="http://schemas.microsoft.com/office/drawing/2014/main" id="{00000000-0008-0000-0400-000042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85735</xdr:colOff>
      <xdr:row>10</xdr:row>
      <xdr:rowOff>0</xdr:rowOff>
    </xdr:from>
    <xdr:to>
      <xdr:col>16</xdr:col>
      <xdr:colOff>528648</xdr:colOff>
      <xdr:row>11</xdr:row>
      <xdr:rowOff>161925</xdr:rowOff>
    </xdr:to>
    <xdr:grpSp>
      <xdr:nvGrpSpPr>
        <xdr:cNvPr id="68" name="Group 177">
          <a:extLst>
            <a:ext uri="{FF2B5EF4-FFF2-40B4-BE49-F238E27FC236}">
              <a16:creationId xmlns:a16="http://schemas.microsoft.com/office/drawing/2014/main" id="{00000000-0008-0000-0400-000044000000}"/>
            </a:ext>
          </a:extLst>
        </xdr:cNvPr>
        <xdr:cNvGrpSpPr>
          <a:grpSpLocks/>
        </xdr:cNvGrpSpPr>
      </xdr:nvGrpSpPr>
      <xdr:grpSpPr bwMode="auto">
        <a:xfrm>
          <a:off x="9725035" y="2619375"/>
          <a:ext cx="442913" cy="447675"/>
          <a:chOff x="657" y="179"/>
          <a:chExt cx="33" cy="75"/>
        </a:xfrm>
      </xdr:grpSpPr>
      <xdr:sp macro="" textlink="">
        <xdr:nvSpPr>
          <xdr:cNvPr id="69" name="AutoShape 151">
            <a:extLst>
              <a:ext uri="{FF2B5EF4-FFF2-40B4-BE49-F238E27FC236}">
                <a16:creationId xmlns:a16="http://schemas.microsoft.com/office/drawing/2014/main" id="{00000000-0008-0000-0400-000045000000}"/>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70" name="Text Box 152">
            <a:extLst>
              <a:ext uri="{FF2B5EF4-FFF2-40B4-BE49-F238E27FC236}">
                <a16:creationId xmlns:a16="http://schemas.microsoft.com/office/drawing/2014/main" id="{00000000-0008-0000-0400-000046000000}"/>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76201</xdr:rowOff>
    </xdr:from>
    <xdr:to>
      <xdr:col>16</xdr:col>
      <xdr:colOff>609600</xdr:colOff>
      <xdr:row>12</xdr:row>
      <xdr:rowOff>228601</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44075" y="3381376"/>
          <a:ext cx="4667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73" name="Text Box 176">
          <a:extLst>
            <a:ext uri="{FF2B5EF4-FFF2-40B4-BE49-F238E27FC236}">
              <a16:creationId xmlns:a16="http://schemas.microsoft.com/office/drawing/2014/main" id="{00000000-0008-0000-0400-000049000000}"/>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74" name="Line 179">
          <a:extLst>
            <a:ext uri="{FF2B5EF4-FFF2-40B4-BE49-F238E27FC236}">
              <a16:creationId xmlns:a16="http://schemas.microsoft.com/office/drawing/2014/main" id="{00000000-0008-0000-0400-00004A000000}"/>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485775</xdr:colOff>
      <xdr:row>24</xdr:row>
      <xdr:rowOff>190500</xdr:rowOff>
    </xdr:from>
    <xdr:to>
      <xdr:col>19</xdr:col>
      <xdr:colOff>314325</xdr:colOff>
      <xdr:row>24</xdr:row>
      <xdr:rowOff>190500</xdr:rowOff>
    </xdr:to>
    <xdr:sp macro="" textlink="">
      <xdr:nvSpPr>
        <xdr:cNvPr id="75" name="Line 180">
          <a:extLst>
            <a:ext uri="{FF2B5EF4-FFF2-40B4-BE49-F238E27FC236}">
              <a16:creationId xmlns:a16="http://schemas.microsoft.com/office/drawing/2014/main" id="{00000000-0008-0000-0400-00004B000000}"/>
            </a:ext>
          </a:extLst>
        </xdr:cNvPr>
        <xdr:cNvSpPr>
          <a:spLocks noChangeShapeType="1"/>
        </xdr:cNvSpPr>
      </xdr:nvSpPr>
      <xdr:spPr bwMode="auto">
        <a:xfrm flipV="1">
          <a:off x="11325225" y="7191375"/>
          <a:ext cx="4286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76" name="Text Box 181">
          <a:extLst>
            <a:ext uri="{FF2B5EF4-FFF2-40B4-BE49-F238E27FC236}">
              <a16:creationId xmlns:a16="http://schemas.microsoft.com/office/drawing/2014/main" id="{00000000-0008-0000-0400-00004C000000}"/>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77" name="Text Box 182">
          <a:extLst>
            <a:ext uri="{FF2B5EF4-FFF2-40B4-BE49-F238E27FC236}">
              <a16:creationId xmlns:a16="http://schemas.microsoft.com/office/drawing/2014/main" id="{00000000-0008-0000-0400-00004D000000}"/>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180975</xdr:colOff>
      <xdr:row>19</xdr:row>
      <xdr:rowOff>209551</xdr:rowOff>
    </xdr:to>
    <xdr:sp macro="" textlink="">
      <xdr:nvSpPr>
        <xdr:cNvPr id="78" name="Text Box 183">
          <a:extLst>
            <a:ext uri="{FF2B5EF4-FFF2-40B4-BE49-F238E27FC236}">
              <a16:creationId xmlns:a16="http://schemas.microsoft.com/office/drawing/2014/main" id="{00000000-0008-0000-0400-00004E000000}"/>
            </a:ext>
          </a:extLst>
        </xdr:cNvPr>
        <xdr:cNvSpPr txBox="1">
          <a:spLocks noChangeArrowheads="1"/>
        </xdr:cNvSpPr>
      </xdr:nvSpPr>
      <xdr:spPr bwMode="auto">
        <a:xfrm>
          <a:off x="11706226" y="5495926"/>
          <a:ext cx="514349"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323850</xdr:colOff>
      <xdr:row>15</xdr:row>
      <xdr:rowOff>209550</xdr:rowOff>
    </xdr:from>
    <xdr:to>
      <xdr:col>25</xdr:col>
      <xdr:colOff>114300</xdr:colOff>
      <xdr:row>16</xdr:row>
      <xdr:rowOff>66675</xdr:rowOff>
    </xdr:to>
    <xdr:sp macro="" textlink="">
      <xdr:nvSpPr>
        <xdr:cNvPr id="94" name="Text Box 200">
          <a:extLst>
            <a:ext uri="{FF2B5EF4-FFF2-40B4-BE49-F238E27FC236}">
              <a16:creationId xmlns:a16="http://schemas.microsoft.com/office/drawing/2014/main" id="{00000000-0008-0000-0400-00005E000000}"/>
            </a:ext>
          </a:extLst>
        </xdr:cNvPr>
        <xdr:cNvSpPr txBox="1">
          <a:spLocks noChangeArrowheads="1"/>
        </xdr:cNvSpPr>
      </xdr:nvSpPr>
      <xdr:spPr bwMode="auto">
        <a:xfrm>
          <a:off x="14649450" y="4467225"/>
          <a:ext cx="342900" cy="1619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24</xdr:col>
      <xdr:colOff>247650</xdr:colOff>
      <xdr:row>14</xdr:row>
      <xdr:rowOff>190500</xdr:rowOff>
    </xdr:from>
    <xdr:to>
      <xdr:col>25</xdr:col>
      <xdr:colOff>142875</xdr:colOff>
      <xdr:row>15</xdr:row>
      <xdr:rowOff>76200</xdr:rowOff>
    </xdr:to>
    <xdr:sp macro="" textlink="">
      <xdr:nvSpPr>
        <xdr:cNvPr id="95" name="Text Box 201">
          <a:extLst>
            <a:ext uri="{FF2B5EF4-FFF2-40B4-BE49-F238E27FC236}">
              <a16:creationId xmlns:a16="http://schemas.microsoft.com/office/drawing/2014/main" id="{00000000-0008-0000-0400-00005F000000}"/>
            </a:ext>
          </a:extLst>
        </xdr:cNvPr>
        <xdr:cNvSpPr txBox="1">
          <a:spLocks noChangeArrowheads="1"/>
        </xdr:cNvSpPr>
      </xdr:nvSpPr>
      <xdr:spPr bwMode="auto">
        <a:xfrm>
          <a:off x="14573250" y="4143375"/>
          <a:ext cx="447675"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25</xdr:col>
      <xdr:colOff>190500</xdr:colOff>
      <xdr:row>18</xdr:row>
      <xdr:rowOff>123825</xdr:rowOff>
    </xdr:from>
    <xdr:to>
      <xdr:col>25</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47625</xdr:colOff>
      <xdr:row>28</xdr:row>
      <xdr:rowOff>9525</xdr:rowOff>
    </xdr:from>
    <xdr:to>
      <xdr:col>24</xdr:col>
      <xdr:colOff>247650</xdr:colOff>
      <xdr:row>30</xdr:row>
      <xdr:rowOff>57150</xdr:rowOff>
    </xdr:to>
    <xdr:sp macro="" textlink="">
      <xdr:nvSpPr>
        <xdr:cNvPr id="98" name="Text Box 204">
          <a:extLst>
            <a:ext uri="{FF2B5EF4-FFF2-40B4-BE49-F238E27FC236}">
              <a16:creationId xmlns:a16="http://schemas.microsoft.com/office/drawing/2014/main" id="{00000000-0008-0000-0400-000062000000}"/>
            </a:ext>
          </a:extLst>
        </xdr:cNvPr>
        <xdr:cNvSpPr txBox="1">
          <a:spLocks noChangeArrowheads="1"/>
        </xdr:cNvSpPr>
      </xdr:nvSpPr>
      <xdr:spPr bwMode="auto">
        <a:xfrm>
          <a:off x="14373225" y="8229600"/>
          <a:ext cx="200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285749</xdr:colOff>
      <xdr:row>16</xdr:row>
      <xdr:rowOff>209549</xdr:rowOff>
    </xdr:from>
    <xdr:to>
      <xdr:col>25</xdr:col>
      <xdr:colOff>409574</xdr:colOff>
      <xdr:row>17</xdr:row>
      <xdr:rowOff>95250</xdr:rowOff>
    </xdr:to>
    <xdr:sp macro="" textlink="">
      <xdr:nvSpPr>
        <xdr:cNvPr id="99" name="Text Box 358">
          <a:extLst>
            <a:ext uri="{FF2B5EF4-FFF2-40B4-BE49-F238E27FC236}">
              <a16:creationId xmlns:a16="http://schemas.microsoft.com/office/drawing/2014/main" id="{00000000-0008-0000-0400-000063000000}"/>
            </a:ext>
          </a:extLst>
        </xdr:cNvPr>
        <xdr:cNvSpPr txBox="1">
          <a:spLocks noChangeArrowheads="1"/>
        </xdr:cNvSpPr>
      </xdr:nvSpPr>
      <xdr:spPr bwMode="auto">
        <a:xfrm>
          <a:off x="14611349" y="4772024"/>
          <a:ext cx="676275" cy="190501"/>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editAs="oneCell">
    <xdr:from>
      <xdr:col>21</xdr:col>
      <xdr:colOff>171450</xdr:colOff>
      <xdr:row>12</xdr:row>
      <xdr:rowOff>85725</xdr:rowOff>
    </xdr:from>
    <xdr:to>
      <xdr:col>21</xdr:col>
      <xdr:colOff>523875</xdr:colOff>
      <xdr:row>14</xdr:row>
      <xdr:rowOff>95250</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3276600"/>
          <a:ext cx="352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9525</xdr:colOff>
      <xdr:row>14</xdr:row>
      <xdr:rowOff>19050</xdr:rowOff>
    </xdr:from>
    <xdr:to>
      <xdr:col>16</xdr:col>
      <xdr:colOff>95250</xdr:colOff>
      <xdr:row>14</xdr:row>
      <xdr:rowOff>123825</xdr:rowOff>
    </xdr:to>
    <xdr:sp macro="" textlink="">
      <xdr:nvSpPr>
        <xdr:cNvPr id="117" name="Oval 348">
          <a:extLst>
            <a:ext uri="{FF2B5EF4-FFF2-40B4-BE49-F238E27FC236}">
              <a16:creationId xmlns:a16="http://schemas.microsoft.com/office/drawing/2014/main" id="{00000000-0008-0000-0400-000075000000}"/>
            </a:ext>
          </a:extLst>
        </xdr:cNvPr>
        <xdr:cNvSpPr>
          <a:spLocks noChangeArrowheads="1"/>
        </xdr:cNvSpPr>
      </xdr:nvSpPr>
      <xdr:spPr bwMode="auto">
        <a:xfrm>
          <a:off x="9648825" y="3971925"/>
          <a:ext cx="85725" cy="104775"/>
        </a:xfrm>
        <a:prstGeom prst="ellipse">
          <a:avLst/>
        </a:prstGeom>
        <a:solidFill>
          <a:srgbClr val="000000"/>
        </a:solidFill>
        <a:ln w="9525">
          <a:solidFill>
            <a:srgbClr val="000000"/>
          </a:solidFill>
          <a:round/>
          <a:headEnd/>
          <a:tailEnd/>
        </a:ln>
      </xdr:spPr>
    </xdr:sp>
    <xdr:clientData/>
  </xdr:twoCellAnchor>
  <xdr:twoCellAnchor>
    <xdr:from>
      <xdr:col>22</xdr:col>
      <xdr:colOff>114300</xdr:colOff>
      <xdr:row>28</xdr:row>
      <xdr:rowOff>76200</xdr:rowOff>
    </xdr:from>
    <xdr:to>
      <xdr:col>22</xdr:col>
      <xdr:colOff>209550</xdr:colOff>
      <xdr:row>28</xdr:row>
      <xdr:rowOff>171450</xdr:rowOff>
    </xdr:to>
    <xdr:sp macro="" textlink="">
      <xdr:nvSpPr>
        <xdr:cNvPr id="118" name="Oval 24">
          <a:extLst>
            <a:ext uri="{FF2B5EF4-FFF2-40B4-BE49-F238E27FC236}">
              <a16:creationId xmlns:a16="http://schemas.microsoft.com/office/drawing/2014/main" id="{00000000-0008-0000-0400-000076000000}"/>
            </a:ext>
          </a:extLst>
        </xdr:cNvPr>
        <xdr:cNvSpPr>
          <a:spLocks noChangeArrowheads="1"/>
        </xdr:cNvSpPr>
      </xdr:nvSpPr>
      <xdr:spPr bwMode="auto">
        <a:xfrm>
          <a:off x="13335000" y="8296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47625</xdr:colOff>
      <xdr:row>28</xdr:row>
      <xdr:rowOff>47625</xdr:rowOff>
    </xdr:from>
    <xdr:to>
      <xdr:col>24</xdr:col>
      <xdr:colOff>142875</xdr:colOff>
      <xdr:row>28</xdr:row>
      <xdr:rowOff>142875</xdr:rowOff>
    </xdr:to>
    <xdr:sp macro="" textlink="">
      <xdr:nvSpPr>
        <xdr:cNvPr id="119" name="Oval 24">
          <a:extLst>
            <a:ext uri="{FF2B5EF4-FFF2-40B4-BE49-F238E27FC236}">
              <a16:creationId xmlns:a16="http://schemas.microsoft.com/office/drawing/2014/main" id="{00000000-0008-0000-0400-000077000000}"/>
            </a:ext>
          </a:extLst>
        </xdr:cNvPr>
        <xdr:cNvSpPr>
          <a:spLocks noChangeArrowheads="1"/>
        </xdr:cNvSpPr>
      </xdr:nvSpPr>
      <xdr:spPr bwMode="auto">
        <a:xfrm>
          <a:off x="14373225"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28</xdr:row>
      <xdr:rowOff>66675</xdr:rowOff>
    </xdr:from>
    <xdr:to>
      <xdr:col>22</xdr:col>
      <xdr:colOff>419100</xdr:colOff>
      <xdr:row>28</xdr:row>
      <xdr:rowOff>161925</xdr:rowOff>
    </xdr:to>
    <xdr:sp macro="" textlink="">
      <xdr:nvSpPr>
        <xdr:cNvPr id="120" name="Oval 24">
          <a:extLst>
            <a:ext uri="{FF2B5EF4-FFF2-40B4-BE49-F238E27FC236}">
              <a16:creationId xmlns:a16="http://schemas.microsoft.com/office/drawing/2014/main" id="{00000000-0008-0000-0400-000078000000}"/>
            </a:ext>
          </a:extLst>
        </xdr:cNvPr>
        <xdr:cNvSpPr>
          <a:spLocks noChangeArrowheads="1"/>
        </xdr:cNvSpPr>
      </xdr:nvSpPr>
      <xdr:spPr bwMode="auto">
        <a:xfrm>
          <a:off x="13544550" y="8286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28</xdr:row>
      <xdr:rowOff>57150</xdr:rowOff>
    </xdr:from>
    <xdr:to>
      <xdr:col>23</xdr:col>
      <xdr:colOff>114300</xdr:colOff>
      <xdr:row>28</xdr:row>
      <xdr:rowOff>152400</xdr:rowOff>
    </xdr:to>
    <xdr:sp macro="" textlink="">
      <xdr:nvSpPr>
        <xdr:cNvPr id="121" name="Oval 24">
          <a:extLst>
            <a:ext uri="{FF2B5EF4-FFF2-40B4-BE49-F238E27FC236}">
              <a16:creationId xmlns:a16="http://schemas.microsoft.com/office/drawing/2014/main" id="{00000000-0008-0000-0400-000079000000}"/>
            </a:ext>
          </a:extLst>
        </xdr:cNvPr>
        <xdr:cNvSpPr>
          <a:spLocks noChangeArrowheads="1"/>
        </xdr:cNvSpPr>
      </xdr:nvSpPr>
      <xdr:spPr bwMode="auto">
        <a:xfrm>
          <a:off x="13792200" y="8277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24</xdr:row>
      <xdr:rowOff>9525</xdr:rowOff>
    </xdr:from>
    <xdr:to>
      <xdr:col>22</xdr:col>
      <xdr:colOff>257175</xdr:colOff>
      <xdr:row>24</xdr:row>
      <xdr:rowOff>104775</xdr:rowOff>
    </xdr:to>
    <xdr:sp macro="" textlink="">
      <xdr:nvSpPr>
        <xdr:cNvPr id="122" name="Oval 24">
          <a:extLst>
            <a:ext uri="{FF2B5EF4-FFF2-40B4-BE49-F238E27FC236}">
              <a16:creationId xmlns:a16="http://schemas.microsoft.com/office/drawing/2014/main" id="{00000000-0008-0000-0400-00007A000000}"/>
            </a:ext>
          </a:extLst>
        </xdr:cNvPr>
        <xdr:cNvSpPr>
          <a:spLocks noChangeArrowheads="1"/>
        </xdr:cNvSpPr>
      </xdr:nvSpPr>
      <xdr:spPr bwMode="auto">
        <a:xfrm>
          <a:off x="13382625" y="70104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352425</xdr:colOff>
      <xdr:row>22</xdr:row>
      <xdr:rowOff>295275</xdr:rowOff>
    </xdr:from>
    <xdr:to>
      <xdr:col>22</xdr:col>
      <xdr:colOff>447675</xdr:colOff>
      <xdr:row>23</xdr:row>
      <xdr:rowOff>85725</xdr:rowOff>
    </xdr:to>
    <xdr:sp macro="" textlink="">
      <xdr:nvSpPr>
        <xdr:cNvPr id="123" name="Oval 24">
          <a:extLst>
            <a:ext uri="{FF2B5EF4-FFF2-40B4-BE49-F238E27FC236}">
              <a16:creationId xmlns:a16="http://schemas.microsoft.com/office/drawing/2014/main" id="{00000000-0008-0000-0400-00007B000000}"/>
            </a:ext>
          </a:extLst>
        </xdr:cNvPr>
        <xdr:cNvSpPr>
          <a:spLocks noChangeArrowheads="1"/>
        </xdr:cNvSpPr>
      </xdr:nvSpPr>
      <xdr:spPr bwMode="auto">
        <a:xfrm>
          <a:off x="13573125" y="6686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22</xdr:row>
      <xdr:rowOff>123825</xdr:rowOff>
    </xdr:from>
    <xdr:to>
      <xdr:col>23</xdr:col>
      <xdr:colOff>171450</xdr:colOff>
      <xdr:row>22</xdr:row>
      <xdr:rowOff>219075</xdr:rowOff>
    </xdr:to>
    <xdr:sp macro="" textlink="">
      <xdr:nvSpPr>
        <xdr:cNvPr id="124" name="Oval 24">
          <a:extLst>
            <a:ext uri="{FF2B5EF4-FFF2-40B4-BE49-F238E27FC236}">
              <a16:creationId xmlns:a16="http://schemas.microsoft.com/office/drawing/2014/main" id="{00000000-0008-0000-0400-00007C000000}"/>
            </a:ext>
          </a:extLst>
        </xdr:cNvPr>
        <xdr:cNvSpPr>
          <a:spLocks noChangeArrowheads="1"/>
        </xdr:cNvSpPr>
      </xdr:nvSpPr>
      <xdr:spPr bwMode="auto">
        <a:xfrm>
          <a:off x="13849350"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200025</xdr:colOff>
      <xdr:row>22</xdr:row>
      <xdr:rowOff>123825</xdr:rowOff>
    </xdr:from>
    <xdr:to>
      <xdr:col>25</xdr:col>
      <xdr:colOff>295275</xdr:colOff>
      <xdr:row>22</xdr:row>
      <xdr:rowOff>219075</xdr:rowOff>
    </xdr:to>
    <xdr:sp macro="" textlink="">
      <xdr:nvSpPr>
        <xdr:cNvPr id="128" name="Oval 24">
          <a:extLst>
            <a:ext uri="{FF2B5EF4-FFF2-40B4-BE49-F238E27FC236}">
              <a16:creationId xmlns:a16="http://schemas.microsoft.com/office/drawing/2014/main" id="{00000000-0008-0000-0400-000080000000}"/>
            </a:ext>
          </a:extLst>
        </xdr:cNvPr>
        <xdr:cNvSpPr>
          <a:spLocks noChangeArrowheads="1"/>
        </xdr:cNvSpPr>
      </xdr:nvSpPr>
      <xdr:spPr bwMode="auto">
        <a:xfrm>
          <a:off x="15078075"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447675</xdr:colOff>
      <xdr:row>23</xdr:row>
      <xdr:rowOff>57150</xdr:rowOff>
    </xdr:from>
    <xdr:to>
      <xdr:col>25</xdr:col>
      <xdr:colOff>542925</xdr:colOff>
      <xdr:row>23</xdr:row>
      <xdr:rowOff>152400</xdr:rowOff>
    </xdr:to>
    <xdr:sp macro="" textlink="">
      <xdr:nvSpPr>
        <xdr:cNvPr id="129" name="Oval 24">
          <a:extLst>
            <a:ext uri="{FF2B5EF4-FFF2-40B4-BE49-F238E27FC236}">
              <a16:creationId xmlns:a16="http://schemas.microsoft.com/office/drawing/2014/main" id="{00000000-0008-0000-0400-000081000000}"/>
            </a:ext>
          </a:extLst>
        </xdr:cNvPr>
        <xdr:cNvSpPr>
          <a:spLocks noChangeArrowheads="1"/>
        </xdr:cNvSpPr>
      </xdr:nvSpPr>
      <xdr:spPr bwMode="auto">
        <a:xfrm>
          <a:off x="15325725" y="6753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23</xdr:row>
      <xdr:rowOff>285750</xdr:rowOff>
    </xdr:from>
    <xdr:to>
      <xdr:col>26</xdr:col>
      <xdr:colOff>228600</xdr:colOff>
      <xdr:row>24</xdr:row>
      <xdr:rowOff>76200</xdr:rowOff>
    </xdr:to>
    <xdr:sp macro="" textlink="">
      <xdr:nvSpPr>
        <xdr:cNvPr id="130" name="Oval 24">
          <a:extLst>
            <a:ext uri="{FF2B5EF4-FFF2-40B4-BE49-F238E27FC236}">
              <a16:creationId xmlns:a16="http://schemas.microsoft.com/office/drawing/2014/main" id="{00000000-0008-0000-0400-000082000000}"/>
            </a:ext>
          </a:extLst>
        </xdr:cNvPr>
        <xdr:cNvSpPr>
          <a:spLocks noChangeArrowheads="1"/>
        </xdr:cNvSpPr>
      </xdr:nvSpPr>
      <xdr:spPr bwMode="auto">
        <a:xfrm>
          <a:off x="15563850" y="69818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323850</xdr:colOff>
      <xdr:row>28</xdr:row>
      <xdr:rowOff>38100</xdr:rowOff>
    </xdr:from>
    <xdr:to>
      <xdr:col>23</xdr:col>
      <xdr:colOff>419100</xdr:colOff>
      <xdr:row>28</xdr:row>
      <xdr:rowOff>133350</xdr:rowOff>
    </xdr:to>
    <xdr:sp macro="" textlink="">
      <xdr:nvSpPr>
        <xdr:cNvPr id="131" name="Oval 24">
          <a:extLst>
            <a:ext uri="{FF2B5EF4-FFF2-40B4-BE49-F238E27FC236}">
              <a16:creationId xmlns:a16="http://schemas.microsoft.com/office/drawing/2014/main" id="{00000000-0008-0000-0400-000083000000}"/>
            </a:ext>
          </a:extLst>
        </xdr:cNvPr>
        <xdr:cNvSpPr>
          <a:spLocks noChangeArrowheads="1"/>
        </xdr:cNvSpPr>
      </xdr:nvSpPr>
      <xdr:spPr bwMode="auto">
        <a:xfrm>
          <a:off x="14097000" y="8258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15</xdr:row>
      <xdr:rowOff>257175</xdr:rowOff>
    </xdr:from>
    <xdr:to>
      <xdr:col>24</xdr:col>
      <xdr:colOff>104775</xdr:colOff>
      <xdr:row>16</xdr:row>
      <xdr:rowOff>47625</xdr:rowOff>
    </xdr:to>
    <xdr:sp macro="" textlink="">
      <xdr:nvSpPr>
        <xdr:cNvPr id="132" name="Oval 24">
          <a:extLst>
            <a:ext uri="{FF2B5EF4-FFF2-40B4-BE49-F238E27FC236}">
              <a16:creationId xmlns:a16="http://schemas.microsoft.com/office/drawing/2014/main" id="{00000000-0008-0000-0400-000084000000}"/>
            </a:ext>
          </a:extLst>
        </xdr:cNvPr>
        <xdr:cNvSpPr>
          <a:spLocks noChangeArrowheads="1"/>
        </xdr:cNvSpPr>
      </xdr:nvSpPr>
      <xdr:spPr bwMode="auto">
        <a:xfrm>
          <a:off x="14335125" y="45148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304800</xdr:colOff>
      <xdr:row>24</xdr:row>
      <xdr:rowOff>85725</xdr:rowOff>
    </xdr:from>
    <xdr:to>
      <xdr:col>22</xdr:col>
      <xdr:colOff>419100</xdr:colOff>
      <xdr:row>25</xdr:row>
      <xdr:rowOff>0</xdr:rowOff>
    </xdr:to>
    <xdr:grpSp>
      <xdr:nvGrpSpPr>
        <xdr:cNvPr id="133" name="Group 209">
          <a:extLst>
            <a:ext uri="{FF2B5EF4-FFF2-40B4-BE49-F238E27FC236}">
              <a16:creationId xmlns:a16="http://schemas.microsoft.com/office/drawing/2014/main" id="{00000000-0008-0000-0400-000085000000}"/>
            </a:ext>
          </a:extLst>
        </xdr:cNvPr>
        <xdr:cNvGrpSpPr>
          <a:grpSpLocks/>
        </xdr:cNvGrpSpPr>
      </xdr:nvGrpSpPr>
      <xdr:grpSpPr bwMode="auto">
        <a:xfrm>
          <a:off x="13925550" y="6705600"/>
          <a:ext cx="114300" cy="200025"/>
          <a:chOff x="198" y="457"/>
          <a:chExt cx="19" cy="36"/>
        </a:xfrm>
      </xdr:grpSpPr>
      <xdr:sp macro="" textlink="">
        <xdr:nvSpPr>
          <xdr:cNvPr id="134" name="Rectangle 210">
            <a:extLst>
              <a:ext uri="{FF2B5EF4-FFF2-40B4-BE49-F238E27FC236}">
                <a16:creationId xmlns:a16="http://schemas.microsoft.com/office/drawing/2014/main" id="{00000000-0008-0000-0400-00008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5" name="Line 211">
            <a:extLst>
              <a:ext uri="{FF2B5EF4-FFF2-40B4-BE49-F238E27FC236}">
                <a16:creationId xmlns:a16="http://schemas.microsoft.com/office/drawing/2014/main" id="{00000000-0008-0000-0400-00008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6" name="Line 212">
            <a:extLst>
              <a:ext uri="{FF2B5EF4-FFF2-40B4-BE49-F238E27FC236}">
                <a16:creationId xmlns:a16="http://schemas.microsoft.com/office/drawing/2014/main" id="{00000000-0008-0000-0400-00008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xdr:colOff>
      <xdr:row>14</xdr:row>
      <xdr:rowOff>142875</xdr:rowOff>
    </xdr:from>
    <xdr:to>
      <xdr:col>24</xdr:col>
      <xdr:colOff>133350</xdr:colOff>
      <xdr:row>15</xdr:row>
      <xdr:rowOff>38100</xdr:rowOff>
    </xdr:to>
    <xdr:grpSp>
      <xdr:nvGrpSpPr>
        <xdr:cNvPr id="157" name="Group 209">
          <a:extLst>
            <a:ext uri="{FF2B5EF4-FFF2-40B4-BE49-F238E27FC236}">
              <a16:creationId xmlns:a16="http://schemas.microsoft.com/office/drawing/2014/main" id="{00000000-0008-0000-0400-00009D000000}"/>
            </a:ext>
          </a:extLst>
        </xdr:cNvPr>
        <xdr:cNvGrpSpPr>
          <a:grpSpLocks/>
        </xdr:cNvGrpSpPr>
      </xdr:nvGrpSpPr>
      <xdr:grpSpPr bwMode="auto">
        <a:xfrm>
          <a:off x="14744700" y="3905250"/>
          <a:ext cx="114300" cy="180975"/>
          <a:chOff x="198" y="457"/>
          <a:chExt cx="19" cy="36"/>
        </a:xfrm>
      </xdr:grpSpPr>
      <xdr:sp macro="" textlink="">
        <xdr:nvSpPr>
          <xdr:cNvPr id="158" name="Rectangle 210">
            <a:extLst>
              <a:ext uri="{FF2B5EF4-FFF2-40B4-BE49-F238E27FC236}">
                <a16:creationId xmlns:a16="http://schemas.microsoft.com/office/drawing/2014/main" id="{00000000-0008-0000-0400-00009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9" name="Line 211">
            <a:extLst>
              <a:ext uri="{FF2B5EF4-FFF2-40B4-BE49-F238E27FC236}">
                <a16:creationId xmlns:a16="http://schemas.microsoft.com/office/drawing/2014/main" id="{00000000-0008-0000-0400-00009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Line 212">
            <a:extLst>
              <a:ext uri="{FF2B5EF4-FFF2-40B4-BE49-F238E27FC236}">
                <a16:creationId xmlns:a16="http://schemas.microsoft.com/office/drawing/2014/main" id="{00000000-0008-0000-0400-0000A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419100</xdr:colOff>
      <xdr:row>24</xdr:row>
      <xdr:rowOff>0</xdr:rowOff>
    </xdr:from>
    <xdr:to>
      <xdr:col>21</xdr:col>
      <xdr:colOff>533400</xdr:colOff>
      <xdr:row>24</xdr:row>
      <xdr:rowOff>152400</xdr:rowOff>
    </xdr:to>
    <xdr:grpSp>
      <xdr:nvGrpSpPr>
        <xdr:cNvPr id="189" name="Group 209">
          <a:extLst>
            <a:ext uri="{FF2B5EF4-FFF2-40B4-BE49-F238E27FC236}">
              <a16:creationId xmlns:a16="http://schemas.microsoft.com/office/drawing/2014/main" id="{00000000-0008-0000-0400-0000BD000000}"/>
            </a:ext>
          </a:extLst>
        </xdr:cNvPr>
        <xdr:cNvGrpSpPr>
          <a:grpSpLocks/>
        </xdr:cNvGrpSpPr>
      </xdr:nvGrpSpPr>
      <xdr:grpSpPr bwMode="auto">
        <a:xfrm>
          <a:off x="13487400" y="6619875"/>
          <a:ext cx="114300" cy="152400"/>
          <a:chOff x="198" y="457"/>
          <a:chExt cx="19" cy="36"/>
        </a:xfrm>
      </xdr:grpSpPr>
      <xdr:sp macro="" textlink="">
        <xdr:nvSpPr>
          <xdr:cNvPr id="190" name="Rectangle 210">
            <a:extLst>
              <a:ext uri="{FF2B5EF4-FFF2-40B4-BE49-F238E27FC236}">
                <a16:creationId xmlns:a16="http://schemas.microsoft.com/office/drawing/2014/main" id="{00000000-0008-0000-0400-0000B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1" name="Line 211">
            <a:extLst>
              <a:ext uri="{FF2B5EF4-FFF2-40B4-BE49-F238E27FC236}">
                <a16:creationId xmlns:a16="http://schemas.microsoft.com/office/drawing/2014/main" id="{00000000-0008-0000-0400-0000B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Line 212">
            <a:extLst>
              <a:ext uri="{FF2B5EF4-FFF2-40B4-BE49-F238E27FC236}">
                <a16:creationId xmlns:a16="http://schemas.microsoft.com/office/drawing/2014/main" id="{00000000-0008-0000-0400-0000C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504825</xdr:colOff>
      <xdr:row>22</xdr:row>
      <xdr:rowOff>161925</xdr:rowOff>
    </xdr:from>
    <xdr:to>
      <xdr:col>22</xdr:col>
      <xdr:colOff>66675</xdr:colOff>
      <xdr:row>23</xdr:row>
      <xdr:rowOff>57150</xdr:rowOff>
    </xdr:to>
    <xdr:grpSp>
      <xdr:nvGrpSpPr>
        <xdr:cNvPr id="193" name="Group 209">
          <a:extLst>
            <a:ext uri="{FF2B5EF4-FFF2-40B4-BE49-F238E27FC236}">
              <a16:creationId xmlns:a16="http://schemas.microsoft.com/office/drawing/2014/main" id="{00000000-0008-0000-0400-0000C1000000}"/>
            </a:ext>
          </a:extLst>
        </xdr:cNvPr>
        <xdr:cNvGrpSpPr>
          <a:grpSpLocks/>
        </xdr:cNvGrpSpPr>
      </xdr:nvGrpSpPr>
      <xdr:grpSpPr bwMode="auto">
        <a:xfrm>
          <a:off x="13573125" y="6210300"/>
          <a:ext cx="114300" cy="180975"/>
          <a:chOff x="198" y="457"/>
          <a:chExt cx="19" cy="36"/>
        </a:xfrm>
      </xdr:grpSpPr>
      <xdr:sp macro="" textlink="">
        <xdr:nvSpPr>
          <xdr:cNvPr id="194" name="Rectangle 210">
            <a:extLst>
              <a:ext uri="{FF2B5EF4-FFF2-40B4-BE49-F238E27FC236}">
                <a16:creationId xmlns:a16="http://schemas.microsoft.com/office/drawing/2014/main" id="{00000000-0008-0000-0400-0000C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5" name="Line 211">
            <a:extLst>
              <a:ext uri="{FF2B5EF4-FFF2-40B4-BE49-F238E27FC236}">
                <a16:creationId xmlns:a16="http://schemas.microsoft.com/office/drawing/2014/main" id="{00000000-0008-0000-0400-0000C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Line 212">
            <a:extLst>
              <a:ext uri="{FF2B5EF4-FFF2-40B4-BE49-F238E27FC236}">
                <a16:creationId xmlns:a16="http://schemas.microsoft.com/office/drawing/2014/main" id="{00000000-0008-0000-0400-0000C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295275</xdr:colOff>
      <xdr:row>21</xdr:row>
      <xdr:rowOff>0</xdr:rowOff>
    </xdr:from>
    <xdr:to>
      <xdr:col>23</xdr:col>
      <xdr:colOff>409575</xdr:colOff>
      <xdr:row>21</xdr:row>
      <xdr:rowOff>161925</xdr:rowOff>
    </xdr:to>
    <xdr:grpSp>
      <xdr:nvGrpSpPr>
        <xdr:cNvPr id="205" name="Group 209">
          <a:extLst>
            <a:ext uri="{FF2B5EF4-FFF2-40B4-BE49-F238E27FC236}">
              <a16:creationId xmlns:a16="http://schemas.microsoft.com/office/drawing/2014/main" id="{00000000-0008-0000-0400-0000CD000000}"/>
            </a:ext>
          </a:extLst>
        </xdr:cNvPr>
        <xdr:cNvGrpSpPr>
          <a:grpSpLocks/>
        </xdr:cNvGrpSpPr>
      </xdr:nvGrpSpPr>
      <xdr:grpSpPr bwMode="auto">
        <a:xfrm>
          <a:off x="14468475" y="5762625"/>
          <a:ext cx="114300" cy="161925"/>
          <a:chOff x="198" y="457"/>
          <a:chExt cx="19" cy="36"/>
        </a:xfrm>
      </xdr:grpSpPr>
      <xdr:sp macro="" textlink="">
        <xdr:nvSpPr>
          <xdr:cNvPr id="206" name="Rectangle 210">
            <a:extLst>
              <a:ext uri="{FF2B5EF4-FFF2-40B4-BE49-F238E27FC236}">
                <a16:creationId xmlns:a16="http://schemas.microsoft.com/office/drawing/2014/main" id="{00000000-0008-0000-0400-0000C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7" name="Line 211">
            <a:extLst>
              <a:ext uri="{FF2B5EF4-FFF2-40B4-BE49-F238E27FC236}">
                <a16:creationId xmlns:a16="http://schemas.microsoft.com/office/drawing/2014/main" id="{00000000-0008-0000-0400-0000C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 name="Line 212">
            <a:extLst>
              <a:ext uri="{FF2B5EF4-FFF2-40B4-BE49-F238E27FC236}">
                <a16:creationId xmlns:a16="http://schemas.microsoft.com/office/drawing/2014/main" id="{00000000-0008-0000-0400-0000D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304800</xdr:colOff>
      <xdr:row>22</xdr:row>
      <xdr:rowOff>76200</xdr:rowOff>
    </xdr:from>
    <xdr:to>
      <xdr:col>21</xdr:col>
      <xdr:colOff>400050</xdr:colOff>
      <xdr:row>22</xdr:row>
      <xdr:rowOff>171450</xdr:rowOff>
    </xdr:to>
    <xdr:sp macro="" textlink="">
      <xdr:nvSpPr>
        <xdr:cNvPr id="213" name="Oval 24">
          <a:extLst>
            <a:ext uri="{FF2B5EF4-FFF2-40B4-BE49-F238E27FC236}">
              <a16:creationId xmlns:a16="http://schemas.microsoft.com/office/drawing/2014/main" id="{00000000-0008-0000-0400-0000D5000000}"/>
            </a:ext>
          </a:extLst>
        </xdr:cNvPr>
        <xdr:cNvSpPr>
          <a:spLocks noChangeArrowheads="1"/>
        </xdr:cNvSpPr>
      </xdr:nvSpPr>
      <xdr:spPr bwMode="auto">
        <a:xfrm>
          <a:off x="12973050" y="6467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21</xdr:row>
      <xdr:rowOff>57150</xdr:rowOff>
    </xdr:from>
    <xdr:to>
      <xdr:col>22</xdr:col>
      <xdr:colOff>133350</xdr:colOff>
      <xdr:row>21</xdr:row>
      <xdr:rowOff>152400</xdr:rowOff>
    </xdr:to>
    <xdr:sp macro="" textlink="">
      <xdr:nvSpPr>
        <xdr:cNvPr id="214" name="Oval 24">
          <a:extLst>
            <a:ext uri="{FF2B5EF4-FFF2-40B4-BE49-F238E27FC236}">
              <a16:creationId xmlns:a16="http://schemas.microsoft.com/office/drawing/2014/main" id="{00000000-0008-0000-0400-0000D6000000}"/>
            </a:ext>
          </a:extLst>
        </xdr:cNvPr>
        <xdr:cNvSpPr>
          <a:spLocks noChangeArrowheads="1"/>
        </xdr:cNvSpPr>
      </xdr:nvSpPr>
      <xdr:spPr bwMode="auto">
        <a:xfrm>
          <a:off x="13258800" y="61436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419100</xdr:colOff>
      <xdr:row>20</xdr:row>
      <xdr:rowOff>104775</xdr:rowOff>
    </xdr:from>
    <xdr:to>
      <xdr:col>22</xdr:col>
      <xdr:colOff>514350</xdr:colOff>
      <xdr:row>20</xdr:row>
      <xdr:rowOff>200025</xdr:rowOff>
    </xdr:to>
    <xdr:sp macro="" textlink="">
      <xdr:nvSpPr>
        <xdr:cNvPr id="215" name="Oval 24">
          <a:extLst>
            <a:ext uri="{FF2B5EF4-FFF2-40B4-BE49-F238E27FC236}">
              <a16:creationId xmlns:a16="http://schemas.microsoft.com/office/drawing/2014/main" id="{00000000-0008-0000-0400-0000D7000000}"/>
            </a:ext>
          </a:extLst>
        </xdr:cNvPr>
        <xdr:cNvSpPr>
          <a:spLocks noChangeArrowheads="1"/>
        </xdr:cNvSpPr>
      </xdr:nvSpPr>
      <xdr:spPr bwMode="auto">
        <a:xfrm>
          <a:off x="13639800" y="58864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247650</xdr:colOff>
      <xdr:row>20</xdr:row>
      <xdr:rowOff>28575</xdr:rowOff>
    </xdr:from>
    <xdr:to>
      <xdr:col>23</xdr:col>
      <xdr:colOff>342900</xdr:colOff>
      <xdr:row>20</xdr:row>
      <xdr:rowOff>123825</xdr:rowOff>
    </xdr:to>
    <xdr:sp macro="" textlink="">
      <xdr:nvSpPr>
        <xdr:cNvPr id="216" name="Oval 24">
          <a:extLst>
            <a:ext uri="{FF2B5EF4-FFF2-40B4-BE49-F238E27FC236}">
              <a16:creationId xmlns:a16="http://schemas.microsoft.com/office/drawing/2014/main" id="{00000000-0008-0000-0400-0000D8000000}"/>
            </a:ext>
          </a:extLst>
        </xdr:cNvPr>
        <xdr:cNvSpPr>
          <a:spLocks noChangeArrowheads="1"/>
        </xdr:cNvSpPr>
      </xdr:nvSpPr>
      <xdr:spPr bwMode="auto">
        <a:xfrm>
          <a:off x="14020800" y="58102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19</xdr:row>
      <xdr:rowOff>295275</xdr:rowOff>
    </xdr:from>
    <xdr:to>
      <xdr:col>24</xdr:col>
      <xdr:colOff>247650</xdr:colOff>
      <xdr:row>20</xdr:row>
      <xdr:rowOff>85725</xdr:rowOff>
    </xdr:to>
    <xdr:sp macro="" textlink="">
      <xdr:nvSpPr>
        <xdr:cNvPr id="217" name="Oval 24">
          <a:extLst>
            <a:ext uri="{FF2B5EF4-FFF2-40B4-BE49-F238E27FC236}">
              <a16:creationId xmlns:a16="http://schemas.microsoft.com/office/drawing/2014/main" id="{00000000-0008-0000-0400-0000D9000000}"/>
            </a:ext>
          </a:extLst>
        </xdr:cNvPr>
        <xdr:cNvSpPr>
          <a:spLocks noChangeArrowheads="1"/>
        </xdr:cNvSpPr>
      </xdr:nvSpPr>
      <xdr:spPr bwMode="auto">
        <a:xfrm>
          <a:off x="14478000" y="5772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419100</xdr:colOff>
      <xdr:row>19</xdr:row>
      <xdr:rowOff>38100</xdr:rowOff>
    </xdr:from>
    <xdr:to>
      <xdr:col>26</xdr:col>
      <xdr:colOff>514350</xdr:colOff>
      <xdr:row>19</xdr:row>
      <xdr:rowOff>133350</xdr:rowOff>
    </xdr:to>
    <xdr:sp macro="" textlink="">
      <xdr:nvSpPr>
        <xdr:cNvPr id="218" name="Oval 24">
          <a:extLst>
            <a:ext uri="{FF2B5EF4-FFF2-40B4-BE49-F238E27FC236}">
              <a16:creationId xmlns:a16="http://schemas.microsoft.com/office/drawing/2014/main" id="{00000000-0008-0000-0400-0000DA000000}"/>
            </a:ext>
          </a:extLst>
        </xdr:cNvPr>
        <xdr:cNvSpPr>
          <a:spLocks noChangeArrowheads="1"/>
        </xdr:cNvSpPr>
      </xdr:nvSpPr>
      <xdr:spPr bwMode="auto">
        <a:xfrm>
          <a:off x="16211550" y="5229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19</xdr:row>
      <xdr:rowOff>47625</xdr:rowOff>
    </xdr:from>
    <xdr:to>
      <xdr:col>27</xdr:col>
      <xdr:colOff>295275</xdr:colOff>
      <xdr:row>19</xdr:row>
      <xdr:rowOff>142875</xdr:rowOff>
    </xdr:to>
    <xdr:sp macro="" textlink="">
      <xdr:nvSpPr>
        <xdr:cNvPr id="219" name="Oval 24">
          <a:extLst>
            <a:ext uri="{FF2B5EF4-FFF2-40B4-BE49-F238E27FC236}">
              <a16:creationId xmlns:a16="http://schemas.microsoft.com/office/drawing/2014/main" id="{00000000-0008-0000-0400-0000DB000000}"/>
            </a:ext>
          </a:extLst>
        </xdr:cNvPr>
        <xdr:cNvSpPr>
          <a:spLocks noChangeArrowheads="1"/>
        </xdr:cNvSpPr>
      </xdr:nvSpPr>
      <xdr:spPr bwMode="auto">
        <a:xfrm>
          <a:off x="16544925" y="5238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200025</xdr:colOff>
      <xdr:row>23</xdr:row>
      <xdr:rowOff>190500</xdr:rowOff>
    </xdr:from>
    <xdr:to>
      <xdr:col>21</xdr:col>
      <xdr:colOff>295275</xdr:colOff>
      <xdr:row>23</xdr:row>
      <xdr:rowOff>285750</xdr:rowOff>
    </xdr:to>
    <xdr:sp macro="" textlink="">
      <xdr:nvSpPr>
        <xdr:cNvPr id="220" name="Oval 24">
          <a:extLst>
            <a:ext uri="{FF2B5EF4-FFF2-40B4-BE49-F238E27FC236}">
              <a16:creationId xmlns:a16="http://schemas.microsoft.com/office/drawing/2014/main" id="{00000000-0008-0000-0400-0000DC000000}"/>
            </a:ext>
          </a:extLst>
        </xdr:cNvPr>
        <xdr:cNvSpPr>
          <a:spLocks noChangeArrowheads="1"/>
        </xdr:cNvSpPr>
      </xdr:nvSpPr>
      <xdr:spPr bwMode="auto">
        <a:xfrm>
          <a:off x="12868275" y="68865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20</xdr:row>
      <xdr:rowOff>9525</xdr:rowOff>
    </xdr:from>
    <xdr:to>
      <xdr:col>25</xdr:col>
      <xdr:colOff>95250</xdr:colOff>
      <xdr:row>20</xdr:row>
      <xdr:rowOff>104775</xdr:rowOff>
    </xdr:to>
    <xdr:sp macro="" textlink="">
      <xdr:nvSpPr>
        <xdr:cNvPr id="221" name="Oval 24">
          <a:extLst>
            <a:ext uri="{FF2B5EF4-FFF2-40B4-BE49-F238E27FC236}">
              <a16:creationId xmlns:a16="http://schemas.microsoft.com/office/drawing/2014/main" id="{00000000-0008-0000-0400-0000DD000000}"/>
            </a:ext>
          </a:extLst>
        </xdr:cNvPr>
        <xdr:cNvSpPr>
          <a:spLocks noChangeArrowheads="1"/>
        </xdr:cNvSpPr>
      </xdr:nvSpPr>
      <xdr:spPr bwMode="auto">
        <a:xfrm>
          <a:off x="14878050" y="57912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400050</xdr:colOff>
      <xdr:row>20</xdr:row>
      <xdr:rowOff>152400</xdr:rowOff>
    </xdr:from>
    <xdr:to>
      <xdr:col>25</xdr:col>
      <xdr:colOff>495300</xdr:colOff>
      <xdr:row>20</xdr:row>
      <xdr:rowOff>247650</xdr:rowOff>
    </xdr:to>
    <xdr:sp macro="" textlink="">
      <xdr:nvSpPr>
        <xdr:cNvPr id="222" name="Oval 24">
          <a:extLst>
            <a:ext uri="{FF2B5EF4-FFF2-40B4-BE49-F238E27FC236}">
              <a16:creationId xmlns:a16="http://schemas.microsoft.com/office/drawing/2014/main" id="{00000000-0008-0000-0400-0000DE000000}"/>
            </a:ext>
          </a:extLst>
        </xdr:cNvPr>
        <xdr:cNvSpPr>
          <a:spLocks noChangeArrowheads="1"/>
        </xdr:cNvSpPr>
      </xdr:nvSpPr>
      <xdr:spPr bwMode="auto">
        <a:xfrm>
          <a:off x="15278100" y="5934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21</xdr:row>
      <xdr:rowOff>66675</xdr:rowOff>
    </xdr:from>
    <xdr:to>
      <xdr:col>26</xdr:col>
      <xdr:colOff>323850</xdr:colOff>
      <xdr:row>21</xdr:row>
      <xdr:rowOff>161925</xdr:rowOff>
    </xdr:to>
    <xdr:sp macro="" textlink="">
      <xdr:nvSpPr>
        <xdr:cNvPr id="223" name="Oval 24">
          <a:extLst>
            <a:ext uri="{FF2B5EF4-FFF2-40B4-BE49-F238E27FC236}">
              <a16:creationId xmlns:a16="http://schemas.microsoft.com/office/drawing/2014/main" id="{00000000-0008-0000-0400-0000DF000000}"/>
            </a:ext>
          </a:extLst>
        </xdr:cNvPr>
        <xdr:cNvSpPr>
          <a:spLocks noChangeArrowheads="1"/>
        </xdr:cNvSpPr>
      </xdr:nvSpPr>
      <xdr:spPr bwMode="auto">
        <a:xfrm>
          <a:off x="15659100" y="6153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22</xdr:row>
      <xdr:rowOff>38100</xdr:rowOff>
    </xdr:from>
    <xdr:to>
      <xdr:col>27</xdr:col>
      <xdr:colOff>95250</xdr:colOff>
      <xdr:row>22</xdr:row>
      <xdr:rowOff>133350</xdr:rowOff>
    </xdr:to>
    <xdr:sp macro="" textlink="">
      <xdr:nvSpPr>
        <xdr:cNvPr id="224" name="Oval 24">
          <a:extLst>
            <a:ext uri="{FF2B5EF4-FFF2-40B4-BE49-F238E27FC236}">
              <a16:creationId xmlns:a16="http://schemas.microsoft.com/office/drawing/2014/main" id="{00000000-0008-0000-0400-0000E0000000}"/>
            </a:ext>
          </a:extLst>
        </xdr:cNvPr>
        <xdr:cNvSpPr>
          <a:spLocks noChangeArrowheads="1"/>
        </xdr:cNvSpPr>
      </xdr:nvSpPr>
      <xdr:spPr bwMode="auto">
        <a:xfrm>
          <a:off x="15982950" y="64293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23</xdr:row>
      <xdr:rowOff>95250</xdr:rowOff>
    </xdr:from>
    <xdr:to>
      <xdr:col>27</xdr:col>
      <xdr:colOff>295275</xdr:colOff>
      <xdr:row>23</xdr:row>
      <xdr:rowOff>190500</xdr:rowOff>
    </xdr:to>
    <xdr:sp macro="" textlink="">
      <xdr:nvSpPr>
        <xdr:cNvPr id="225" name="Oval 24">
          <a:extLst>
            <a:ext uri="{FF2B5EF4-FFF2-40B4-BE49-F238E27FC236}">
              <a16:creationId xmlns:a16="http://schemas.microsoft.com/office/drawing/2014/main" id="{00000000-0008-0000-0400-0000E1000000}"/>
            </a:ext>
          </a:extLst>
        </xdr:cNvPr>
        <xdr:cNvSpPr>
          <a:spLocks noChangeArrowheads="1"/>
        </xdr:cNvSpPr>
      </xdr:nvSpPr>
      <xdr:spPr bwMode="auto">
        <a:xfrm>
          <a:off x="16182975" y="67913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19</xdr:row>
      <xdr:rowOff>66675</xdr:rowOff>
    </xdr:from>
    <xdr:to>
      <xdr:col>28</xdr:col>
      <xdr:colOff>76200</xdr:colOff>
      <xdr:row>19</xdr:row>
      <xdr:rowOff>161925</xdr:rowOff>
    </xdr:to>
    <xdr:sp macro="" textlink="">
      <xdr:nvSpPr>
        <xdr:cNvPr id="226" name="Oval 24">
          <a:extLst>
            <a:ext uri="{FF2B5EF4-FFF2-40B4-BE49-F238E27FC236}">
              <a16:creationId xmlns:a16="http://schemas.microsoft.com/office/drawing/2014/main" id="{00000000-0008-0000-0400-0000E2000000}"/>
            </a:ext>
          </a:extLst>
        </xdr:cNvPr>
        <xdr:cNvSpPr>
          <a:spLocks noChangeArrowheads="1"/>
        </xdr:cNvSpPr>
      </xdr:nvSpPr>
      <xdr:spPr bwMode="auto">
        <a:xfrm>
          <a:off x="16878300" y="5257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523875</xdr:colOff>
      <xdr:row>23</xdr:row>
      <xdr:rowOff>104775</xdr:rowOff>
    </xdr:from>
    <xdr:to>
      <xdr:col>27</xdr:col>
      <xdr:colOff>85725</xdr:colOff>
      <xdr:row>24</xdr:row>
      <xdr:rowOff>0</xdr:rowOff>
    </xdr:to>
    <xdr:grpSp>
      <xdr:nvGrpSpPr>
        <xdr:cNvPr id="227" name="Group 209">
          <a:extLst>
            <a:ext uri="{FF2B5EF4-FFF2-40B4-BE49-F238E27FC236}">
              <a16:creationId xmlns:a16="http://schemas.microsoft.com/office/drawing/2014/main" id="{00000000-0008-0000-0400-0000E3000000}"/>
            </a:ext>
          </a:extLst>
        </xdr:cNvPr>
        <xdr:cNvGrpSpPr>
          <a:grpSpLocks/>
        </xdr:cNvGrpSpPr>
      </xdr:nvGrpSpPr>
      <xdr:grpSpPr bwMode="auto">
        <a:xfrm>
          <a:off x="16354425" y="6438900"/>
          <a:ext cx="114300" cy="180975"/>
          <a:chOff x="198" y="457"/>
          <a:chExt cx="19" cy="36"/>
        </a:xfrm>
      </xdr:grpSpPr>
      <xdr:sp macro="" textlink="">
        <xdr:nvSpPr>
          <xdr:cNvPr id="228" name="Rectangle 210">
            <a:extLst>
              <a:ext uri="{FF2B5EF4-FFF2-40B4-BE49-F238E27FC236}">
                <a16:creationId xmlns:a16="http://schemas.microsoft.com/office/drawing/2014/main" id="{00000000-0008-0000-0400-0000E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00000000-0008-0000-0400-0000E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00000000-0008-0000-0400-0000E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16</xdr:row>
      <xdr:rowOff>266700</xdr:rowOff>
    </xdr:from>
    <xdr:to>
      <xdr:col>24</xdr:col>
      <xdr:colOff>95250</xdr:colOff>
      <xdr:row>17</xdr:row>
      <xdr:rowOff>57150</xdr:rowOff>
    </xdr:to>
    <xdr:sp macro="" textlink="">
      <xdr:nvSpPr>
        <xdr:cNvPr id="231" name="Oval 348">
          <a:extLst>
            <a:ext uri="{FF2B5EF4-FFF2-40B4-BE49-F238E27FC236}">
              <a16:creationId xmlns:a16="http://schemas.microsoft.com/office/drawing/2014/main" id="{00000000-0008-0000-0400-0000E7000000}"/>
            </a:ext>
          </a:extLst>
        </xdr:cNvPr>
        <xdr:cNvSpPr>
          <a:spLocks noChangeArrowheads="1"/>
        </xdr:cNvSpPr>
      </xdr:nvSpPr>
      <xdr:spPr bwMode="auto">
        <a:xfrm>
          <a:off x="14325600" y="4829175"/>
          <a:ext cx="95250" cy="95250"/>
        </a:xfrm>
        <a:prstGeom prst="ellipse">
          <a:avLst/>
        </a:prstGeom>
        <a:solidFill>
          <a:srgbClr val="000000"/>
        </a:solidFill>
        <a:ln w="9525">
          <a:solidFill>
            <a:srgbClr val="000000"/>
          </a:solidFill>
          <a:round/>
          <a:headEnd/>
          <a:tailEnd/>
        </a:ln>
      </xdr:spPr>
    </xdr:sp>
    <xdr:clientData/>
  </xdr:twoCellAnchor>
  <xdr:twoCellAnchor>
    <xdr:from>
      <xdr:col>24</xdr:col>
      <xdr:colOff>352425</xdr:colOff>
      <xdr:row>28</xdr:row>
      <xdr:rowOff>28575</xdr:rowOff>
    </xdr:from>
    <xdr:to>
      <xdr:col>24</xdr:col>
      <xdr:colOff>447675</xdr:colOff>
      <xdr:row>28</xdr:row>
      <xdr:rowOff>123825</xdr:rowOff>
    </xdr:to>
    <xdr:sp macro="" textlink="">
      <xdr:nvSpPr>
        <xdr:cNvPr id="243" name="Oval 24">
          <a:extLst>
            <a:ext uri="{FF2B5EF4-FFF2-40B4-BE49-F238E27FC236}">
              <a16:creationId xmlns:a16="http://schemas.microsoft.com/office/drawing/2014/main" id="{00000000-0008-0000-0400-0000F3000000}"/>
            </a:ext>
          </a:extLst>
        </xdr:cNvPr>
        <xdr:cNvSpPr>
          <a:spLocks noChangeArrowheads="1"/>
        </xdr:cNvSpPr>
      </xdr:nvSpPr>
      <xdr:spPr bwMode="auto">
        <a:xfrm>
          <a:off x="14678025" y="8248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28</xdr:row>
      <xdr:rowOff>19050</xdr:rowOff>
    </xdr:from>
    <xdr:to>
      <xdr:col>25</xdr:col>
      <xdr:colOff>152400</xdr:colOff>
      <xdr:row>28</xdr:row>
      <xdr:rowOff>114300</xdr:rowOff>
    </xdr:to>
    <xdr:sp macro="" textlink="">
      <xdr:nvSpPr>
        <xdr:cNvPr id="244" name="Oval 24">
          <a:extLst>
            <a:ext uri="{FF2B5EF4-FFF2-40B4-BE49-F238E27FC236}">
              <a16:creationId xmlns:a16="http://schemas.microsoft.com/office/drawing/2014/main" id="{00000000-0008-0000-0400-0000F4000000}"/>
            </a:ext>
          </a:extLst>
        </xdr:cNvPr>
        <xdr:cNvSpPr>
          <a:spLocks noChangeArrowheads="1"/>
        </xdr:cNvSpPr>
      </xdr:nvSpPr>
      <xdr:spPr bwMode="auto">
        <a:xfrm>
          <a:off x="15297150" y="77819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28</xdr:row>
      <xdr:rowOff>0</xdr:rowOff>
    </xdr:from>
    <xdr:to>
      <xdr:col>25</xdr:col>
      <xdr:colOff>419100</xdr:colOff>
      <xdr:row>28</xdr:row>
      <xdr:rowOff>95250</xdr:rowOff>
    </xdr:to>
    <xdr:sp macro="" textlink="">
      <xdr:nvSpPr>
        <xdr:cNvPr id="245" name="Oval 24">
          <a:extLst>
            <a:ext uri="{FF2B5EF4-FFF2-40B4-BE49-F238E27FC236}">
              <a16:creationId xmlns:a16="http://schemas.microsoft.com/office/drawing/2014/main" id="{00000000-0008-0000-0400-0000F5000000}"/>
            </a:ext>
          </a:extLst>
        </xdr:cNvPr>
        <xdr:cNvSpPr>
          <a:spLocks noChangeArrowheads="1"/>
        </xdr:cNvSpPr>
      </xdr:nvSpPr>
      <xdr:spPr bwMode="auto">
        <a:xfrm>
          <a:off x="15201900" y="8220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27</xdr:row>
      <xdr:rowOff>295275</xdr:rowOff>
    </xdr:from>
    <xdr:to>
      <xdr:col>26</xdr:col>
      <xdr:colOff>104775</xdr:colOff>
      <xdr:row>28</xdr:row>
      <xdr:rowOff>85725</xdr:rowOff>
    </xdr:to>
    <xdr:sp macro="" textlink="">
      <xdr:nvSpPr>
        <xdr:cNvPr id="246" name="Oval 24">
          <a:extLst>
            <a:ext uri="{FF2B5EF4-FFF2-40B4-BE49-F238E27FC236}">
              <a16:creationId xmlns:a16="http://schemas.microsoft.com/office/drawing/2014/main" id="{00000000-0008-0000-0400-0000F6000000}"/>
            </a:ext>
          </a:extLst>
        </xdr:cNvPr>
        <xdr:cNvSpPr>
          <a:spLocks noChangeArrowheads="1"/>
        </xdr:cNvSpPr>
      </xdr:nvSpPr>
      <xdr:spPr bwMode="auto">
        <a:xfrm>
          <a:off x="15440025" y="8210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285750</xdr:colOff>
      <xdr:row>27</xdr:row>
      <xdr:rowOff>285750</xdr:rowOff>
    </xdr:from>
    <xdr:to>
      <xdr:col>26</xdr:col>
      <xdr:colOff>381000</xdr:colOff>
      <xdr:row>28</xdr:row>
      <xdr:rowOff>76200</xdr:rowOff>
    </xdr:to>
    <xdr:sp macro="" textlink="">
      <xdr:nvSpPr>
        <xdr:cNvPr id="247" name="Oval 24">
          <a:extLst>
            <a:ext uri="{FF2B5EF4-FFF2-40B4-BE49-F238E27FC236}">
              <a16:creationId xmlns:a16="http://schemas.microsoft.com/office/drawing/2014/main" id="{00000000-0008-0000-0400-0000F7000000}"/>
            </a:ext>
          </a:extLst>
        </xdr:cNvPr>
        <xdr:cNvSpPr>
          <a:spLocks noChangeArrowheads="1"/>
        </xdr:cNvSpPr>
      </xdr:nvSpPr>
      <xdr:spPr bwMode="auto">
        <a:xfrm>
          <a:off x="15716250" y="82010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28</xdr:row>
      <xdr:rowOff>9525</xdr:rowOff>
    </xdr:from>
    <xdr:to>
      <xdr:col>27</xdr:col>
      <xdr:colOff>123825</xdr:colOff>
      <xdr:row>28</xdr:row>
      <xdr:rowOff>104775</xdr:rowOff>
    </xdr:to>
    <xdr:sp macro="" textlink="">
      <xdr:nvSpPr>
        <xdr:cNvPr id="248" name="Oval 24">
          <a:extLst>
            <a:ext uri="{FF2B5EF4-FFF2-40B4-BE49-F238E27FC236}">
              <a16:creationId xmlns:a16="http://schemas.microsoft.com/office/drawing/2014/main" id="{00000000-0008-0000-0400-0000F8000000}"/>
            </a:ext>
          </a:extLst>
        </xdr:cNvPr>
        <xdr:cNvSpPr>
          <a:spLocks noChangeArrowheads="1"/>
        </xdr:cNvSpPr>
      </xdr:nvSpPr>
      <xdr:spPr bwMode="auto">
        <a:xfrm>
          <a:off x="16011525" y="82296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428625</xdr:colOff>
      <xdr:row>28</xdr:row>
      <xdr:rowOff>85725</xdr:rowOff>
    </xdr:from>
    <xdr:to>
      <xdr:col>21</xdr:col>
      <xdr:colOff>523875</xdr:colOff>
      <xdr:row>28</xdr:row>
      <xdr:rowOff>180975</xdr:rowOff>
    </xdr:to>
    <xdr:sp macro="" textlink="">
      <xdr:nvSpPr>
        <xdr:cNvPr id="297" name="Oval 24">
          <a:extLst>
            <a:ext uri="{FF2B5EF4-FFF2-40B4-BE49-F238E27FC236}">
              <a16:creationId xmlns:a16="http://schemas.microsoft.com/office/drawing/2014/main" id="{00000000-0008-0000-0400-000029010000}"/>
            </a:ext>
          </a:extLst>
        </xdr:cNvPr>
        <xdr:cNvSpPr>
          <a:spLocks noChangeArrowheads="1"/>
        </xdr:cNvSpPr>
      </xdr:nvSpPr>
      <xdr:spPr bwMode="auto">
        <a:xfrm>
          <a:off x="13096875" y="8305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438151</xdr:colOff>
      <xdr:row>9</xdr:row>
      <xdr:rowOff>0</xdr:rowOff>
    </xdr:from>
    <xdr:to>
      <xdr:col>16</xdr:col>
      <xdr:colOff>28576</xdr:colOff>
      <xdr:row>9</xdr:row>
      <xdr:rowOff>13519</xdr:rowOff>
    </xdr:to>
    <xdr:sp macro="" textlink="">
      <xdr:nvSpPr>
        <xdr:cNvPr id="298" name="AutoShape 146">
          <a:extLst>
            <a:ext uri="{FF2B5EF4-FFF2-40B4-BE49-F238E27FC236}">
              <a16:creationId xmlns:a16="http://schemas.microsoft.com/office/drawing/2014/main" id="{00000000-0008-0000-0400-00002A010000}"/>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466725</xdr:colOff>
      <xdr:row>23</xdr:row>
      <xdr:rowOff>209550</xdr:rowOff>
    </xdr:from>
    <xdr:to>
      <xdr:col>23</xdr:col>
      <xdr:colOff>28575</xdr:colOff>
      <xdr:row>24</xdr:row>
      <xdr:rowOff>76200</xdr:rowOff>
    </xdr:to>
    <xdr:grpSp>
      <xdr:nvGrpSpPr>
        <xdr:cNvPr id="300" name="Group 209">
          <a:extLst>
            <a:ext uri="{FF2B5EF4-FFF2-40B4-BE49-F238E27FC236}">
              <a16:creationId xmlns:a16="http://schemas.microsoft.com/office/drawing/2014/main" id="{00000000-0008-0000-0400-00002C010000}"/>
            </a:ext>
          </a:extLst>
        </xdr:cNvPr>
        <xdr:cNvGrpSpPr>
          <a:grpSpLocks/>
        </xdr:cNvGrpSpPr>
      </xdr:nvGrpSpPr>
      <xdr:grpSpPr bwMode="auto">
        <a:xfrm>
          <a:off x="14087475" y="6543675"/>
          <a:ext cx="114300" cy="152400"/>
          <a:chOff x="198" y="457"/>
          <a:chExt cx="19" cy="36"/>
        </a:xfrm>
      </xdr:grpSpPr>
      <xdr:sp macro="" textlink="">
        <xdr:nvSpPr>
          <xdr:cNvPr id="301" name="Rectangle 210">
            <a:extLst>
              <a:ext uri="{FF2B5EF4-FFF2-40B4-BE49-F238E27FC236}">
                <a16:creationId xmlns:a16="http://schemas.microsoft.com/office/drawing/2014/main" id="{00000000-0008-0000-0400-00002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2" name="Line 211">
            <a:extLst>
              <a:ext uri="{FF2B5EF4-FFF2-40B4-BE49-F238E27FC236}">
                <a16:creationId xmlns:a16="http://schemas.microsoft.com/office/drawing/2014/main" id="{00000000-0008-0000-0400-00002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3" name="Line 212">
            <a:extLst>
              <a:ext uri="{FF2B5EF4-FFF2-40B4-BE49-F238E27FC236}">
                <a16:creationId xmlns:a16="http://schemas.microsoft.com/office/drawing/2014/main" id="{00000000-0008-0000-0400-00002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152400</xdr:colOff>
      <xdr:row>23</xdr:row>
      <xdr:rowOff>66675</xdr:rowOff>
    </xdr:from>
    <xdr:to>
      <xdr:col>23</xdr:col>
      <xdr:colOff>266700</xdr:colOff>
      <xdr:row>23</xdr:row>
      <xdr:rowOff>219075</xdr:rowOff>
    </xdr:to>
    <xdr:grpSp>
      <xdr:nvGrpSpPr>
        <xdr:cNvPr id="304" name="Group 209">
          <a:extLst>
            <a:ext uri="{FF2B5EF4-FFF2-40B4-BE49-F238E27FC236}">
              <a16:creationId xmlns:a16="http://schemas.microsoft.com/office/drawing/2014/main" id="{00000000-0008-0000-0400-000030010000}"/>
            </a:ext>
          </a:extLst>
        </xdr:cNvPr>
        <xdr:cNvGrpSpPr>
          <a:grpSpLocks/>
        </xdr:cNvGrpSpPr>
      </xdr:nvGrpSpPr>
      <xdr:grpSpPr bwMode="auto">
        <a:xfrm>
          <a:off x="14325600" y="6400800"/>
          <a:ext cx="114300" cy="152400"/>
          <a:chOff x="198" y="457"/>
          <a:chExt cx="19" cy="36"/>
        </a:xfrm>
      </xdr:grpSpPr>
      <xdr:sp macro="" textlink="">
        <xdr:nvSpPr>
          <xdr:cNvPr id="305" name="Rectangle 210">
            <a:extLst>
              <a:ext uri="{FF2B5EF4-FFF2-40B4-BE49-F238E27FC236}">
                <a16:creationId xmlns:a16="http://schemas.microsoft.com/office/drawing/2014/main" id="{00000000-0008-0000-0400-00003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6" name="Line 211">
            <a:extLst>
              <a:ext uri="{FF2B5EF4-FFF2-40B4-BE49-F238E27FC236}">
                <a16:creationId xmlns:a16="http://schemas.microsoft.com/office/drawing/2014/main" id="{00000000-0008-0000-0400-00003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7" name="Line 212">
            <a:extLst>
              <a:ext uri="{FF2B5EF4-FFF2-40B4-BE49-F238E27FC236}">
                <a16:creationId xmlns:a16="http://schemas.microsoft.com/office/drawing/2014/main" id="{00000000-0008-0000-0400-00003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457200</xdr:colOff>
      <xdr:row>23</xdr:row>
      <xdr:rowOff>28575</xdr:rowOff>
    </xdr:from>
    <xdr:to>
      <xdr:col>24</xdr:col>
      <xdr:colOff>19050</xdr:colOff>
      <xdr:row>23</xdr:row>
      <xdr:rowOff>180975</xdr:rowOff>
    </xdr:to>
    <xdr:grpSp>
      <xdr:nvGrpSpPr>
        <xdr:cNvPr id="308" name="Group 209">
          <a:extLst>
            <a:ext uri="{FF2B5EF4-FFF2-40B4-BE49-F238E27FC236}">
              <a16:creationId xmlns:a16="http://schemas.microsoft.com/office/drawing/2014/main" id="{00000000-0008-0000-0400-000034010000}"/>
            </a:ext>
          </a:extLst>
        </xdr:cNvPr>
        <xdr:cNvGrpSpPr>
          <a:grpSpLocks/>
        </xdr:cNvGrpSpPr>
      </xdr:nvGrpSpPr>
      <xdr:grpSpPr bwMode="auto">
        <a:xfrm>
          <a:off x="14630400" y="6362700"/>
          <a:ext cx="114300" cy="152400"/>
          <a:chOff x="198" y="457"/>
          <a:chExt cx="19" cy="36"/>
        </a:xfrm>
      </xdr:grpSpPr>
      <xdr:sp macro="" textlink="">
        <xdr:nvSpPr>
          <xdr:cNvPr id="309" name="Rectangle 210">
            <a:extLst>
              <a:ext uri="{FF2B5EF4-FFF2-40B4-BE49-F238E27FC236}">
                <a16:creationId xmlns:a16="http://schemas.microsoft.com/office/drawing/2014/main" id="{00000000-0008-0000-0400-00003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0" name="Line 211">
            <a:extLst>
              <a:ext uri="{FF2B5EF4-FFF2-40B4-BE49-F238E27FC236}">
                <a16:creationId xmlns:a16="http://schemas.microsoft.com/office/drawing/2014/main" id="{00000000-0008-0000-0400-00003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1" name="Line 212">
            <a:extLst>
              <a:ext uri="{FF2B5EF4-FFF2-40B4-BE49-F238E27FC236}">
                <a16:creationId xmlns:a16="http://schemas.microsoft.com/office/drawing/2014/main" id="{00000000-0008-0000-0400-00003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190500</xdr:colOff>
      <xdr:row>22</xdr:row>
      <xdr:rowOff>266700</xdr:rowOff>
    </xdr:from>
    <xdr:to>
      <xdr:col>24</xdr:col>
      <xdr:colOff>304800</xdr:colOff>
      <xdr:row>23</xdr:row>
      <xdr:rowOff>133350</xdr:rowOff>
    </xdr:to>
    <xdr:grpSp>
      <xdr:nvGrpSpPr>
        <xdr:cNvPr id="312" name="Group 209">
          <a:extLst>
            <a:ext uri="{FF2B5EF4-FFF2-40B4-BE49-F238E27FC236}">
              <a16:creationId xmlns:a16="http://schemas.microsoft.com/office/drawing/2014/main" id="{00000000-0008-0000-0400-000038010000}"/>
            </a:ext>
          </a:extLst>
        </xdr:cNvPr>
        <xdr:cNvGrpSpPr>
          <a:grpSpLocks/>
        </xdr:cNvGrpSpPr>
      </xdr:nvGrpSpPr>
      <xdr:grpSpPr bwMode="auto">
        <a:xfrm>
          <a:off x="14916150" y="6315075"/>
          <a:ext cx="114300" cy="152400"/>
          <a:chOff x="198" y="457"/>
          <a:chExt cx="19" cy="36"/>
        </a:xfrm>
      </xdr:grpSpPr>
      <xdr:sp macro="" textlink="">
        <xdr:nvSpPr>
          <xdr:cNvPr id="313" name="Rectangle 210">
            <a:extLst>
              <a:ext uri="{FF2B5EF4-FFF2-40B4-BE49-F238E27FC236}">
                <a16:creationId xmlns:a16="http://schemas.microsoft.com/office/drawing/2014/main" id="{00000000-0008-0000-0400-00003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4" name="Line 211">
            <a:extLst>
              <a:ext uri="{FF2B5EF4-FFF2-40B4-BE49-F238E27FC236}">
                <a16:creationId xmlns:a16="http://schemas.microsoft.com/office/drawing/2014/main" id="{00000000-0008-0000-0400-00003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5" name="Line 212">
            <a:extLst>
              <a:ext uri="{FF2B5EF4-FFF2-40B4-BE49-F238E27FC236}">
                <a16:creationId xmlns:a16="http://schemas.microsoft.com/office/drawing/2014/main" id="{00000000-0008-0000-0400-00003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447675</xdr:colOff>
      <xdr:row>22</xdr:row>
      <xdr:rowOff>247650</xdr:rowOff>
    </xdr:from>
    <xdr:to>
      <xdr:col>25</xdr:col>
      <xdr:colOff>9525</xdr:colOff>
      <xdr:row>23</xdr:row>
      <xdr:rowOff>114300</xdr:rowOff>
    </xdr:to>
    <xdr:grpSp>
      <xdr:nvGrpSpPr>
        <xdr:cNvPr id="316" name="Group 209">
          <a:extLst>
            <a:ext uri="{FF2B5EF4-FFF2-40B4-BE49-F238E27FC236}">
              <a16:creationId xmlns:a16="http://schemas.microsoft.com/office/drawing/2014/main" id="{00000000-0008-0000-0400-00003C010000}"/>
            </a:ext>
          </a:extLst>
        </xdr:cNvPr>
        <xdr:cNvGrpSpPr>
          <a:grpSpLocks/>
        </xdr:cNvGrpSpPr>
      </xdr:nvGrpSpPr>
      <xdr:grpSpPr bwMode="auto">
        <a:xfrm>
          <a:off x="15173325" y="6296025"/>
          <a:ext cx="114300" cy="152400"/>
          <a:chOff x="198" y="457"/>
          <a:chExt cx="19" cy="36"/>
        </a:xfrm>
      </xdr:grpSpPr>
      <xdr:sp macro="" textlink="">
        <xdr:nvSpPr>
          <xdr:cNvPr id="317" name="Rectangle 210">
            <a:extLst>
              <a:ext uri="{FF2B5EF4-FFF2-40B4-BE49-F238E27FC236}">
                <a16:creationId xmlns:a16="http://schemas.microsoft.com/office/drawing/2014/main" id="{00000000-0008-0000-0400-00003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8" name="Line 211">
            <a:extLst>
              <a:ext uri="{FF2B5EF4-FFF2-40B4-BE49-F238E27FC236}">
                <a16:creationId xmlns:a16="http://schemas.microsoft.com/office/drawing/2014/main" id="{00000000-0008-0000-0400-00003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9" name="Line 212">
            <a:extLst>
              <a:ext uri="{FF2B5EF4-FFF2-40B4-BE49-F238E27FC236}">
                <a16:creationId xmlns:a16="http://schemas.microsoft.com/office/drawing/2014/main" id="{00000000-0008-0000-0400-00003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171450</xdr:colOff>
      <xdr:row>23</xdr:row>
      <xdr:rowOff>85725</xdr:rowOff>
    </xdr:from>
    <xdr:to>
      <xdr:col>25</xdr:col>
      <xdr:colOff>285750</xdr:colOff>
      <xdr:row>23</xdr:row>
      <xdr:rowOff>238125</xdr:rowOff>
    </xdr:to>
    <xdr:grpSp>
      <xdr:nvGrpSpPr>
        <xdr:cNvPr id="320" name="Group 209">
          <a:extLst>
            <a:ext uri="{FF2B5EF4-FFF2-40B4-BE49-F238E27FC236}">
              <a16:creationId xmlns:a16="http://schemas.microsoft.com/office/drawing/2014/main" id="{00000000-0008-0000-0400-000040010000}"/>
            </a:ext>
          </a:extLst>
        </xdr:cNvPr>
        <xdr:cNvGrpSpPr>
          <a:grpSpLocks/>
        </xdr:cNvGrpSpPr>
      </xdr:nvGrpSpPr>
      <xdr:grpSpPr bwMode="auto">
        <a:xfrm>
          <a:off x="15449550" y="6419850"/>
          <a:ext cx="114300" cy="152400"/>
          <a:chOff x="198" y="457"/>
          <a:chExt cx="19" cy="36"/>
        </a:xfrm>
      </xdr:grpSpPr>
      <xdr:sp macro="" textlink="">
        <xdr:nvSpPr>
          <xdr:cNvPr id="321" name="Rectangle 210">
            <a:extLst>
              <a:ext uri="{FF2B5EF4-FFF2-40B4-BE49-F238E27FC236}">
                <a16:creationId xmlns:a16="http://schemas.microsoft.com/office/drawing/2014/main" id="{00000000-0008-0000-0400-00004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2" name="Line 211">
            <a:extLst>
              <a:ext uri="{FF2B5EF4-FFF2-40B4-BE49-F238E27FC236}">
                <a16:creationId xmlns:a16="http://schemas.microsoft.com/office/drawing/2014/main" id="{00000000-0008-0000-0400-00004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3" name="Line 212">
            <a:extLst>
              <a:ext uri="{FF2B5EF4-FFF2-40B4-BE49-F238E27FC236}">
                <a16:creationId xmlns:a16="http://schemas.microsoft.com/office/drawing/2014/main" id="{00000000-0008-0000-0400-00004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390525</xdr:colOff>
      <xdr:row>24</xdr:row>
      <xdr:rowOff>0</xdr:rowOff>
    </xdr:from>
    <xdr:to>
      <xdr:col>25</xdr:col>
      <xdr:colOff>504825</xdr:colOff>
      <xdr:row>24</xdr:row>
      <xdr:rowOff>152400</xdr:rowOff>
    </xdr:to>
    <xdr:grpSp>
      <xdr:nvGrpSpPr>
        <xdr:cNvPr id="324" name="Group 209">
          <a:extLst>
            <a:ext uri="{FF2B5EF4-FFF2-40B4-BE49-F238E27FC236}">
              <a16:creationId xmlns:a16="http://schemas.microsoft.com/office/drawing/2014/main" id="{00000000-0008-0000-0400-000044010000}"/>
            </a:ext>
          </a:extLst>
        </xdr:cNvPr>
        <xdr:cNvGrpSpPr>
          <a:grpSpLocks/>
        </xdr:cNvGrpSpPr>
      </xdr:nvGrpSpPr>
      <xdr:grpSpPr bwMode="auto">
        <a:xfrm>
          <a:off x="15668625" y="6619875"/>
          <a:ext cx="114300" cy="152400"/>
          <a:chOff x="198" y="457"/>
          <a:chExt cx="19" cy="36"/>
        </a:xfrm>
      </xdr:grpSpPr>
      <xdr:sp macro="" textlink="">
        <xdr:nvSpPr>
          <xdr:cNvPr id="325" name="Rectangle 210">
            <a:extLst>
              <a:ext uri="{FF2B5EF4-FFF2-40B4-BE49-F238E27FC236}">
                <a16:creationId xmlns:a16="http://schemas.microsoft.com/office/drawing/2014/main" id="{00000000-0008-0000-0400-00004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6" name="Line 211">
            <a:extLst>
              <a:ext uri="{FF2B5EF4-FFF2-40B4-BE49-F238E27FC236}">
                <a16:creationId xmlns:a16="http://schemas.microsoft.com/office/drawing/2014/main" id="{00000000-0008-0000-0400-00004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7" name="Line 212">
            <a:extLst>
              <a:ext uri="{FF2B5EF4-FFF2-40B4-BE49-F238E27FC236}">
                <a16:creationId xmlns:a16="http://schemas.microsoft.com/office/drawing/2014/main" id="{00000000-0008-0000-0400-00004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24</xdr:row>
      <xdr:rowOff>171450</xdr:rowOff>
    </xdr:from>
    <xdr:to>
      <xdr:col>26</xdr:col>
      <xdr:colOff>114300</xdr:colOff>
      <xdr:row>25</xdr:row>
      <xdr:rowOff>38100</xdr:rowOff>
    </xdr:to>
    <xdr:grpSp>
      <xdr:nvGrpSpPr>
        <xdr:cNvPr id="328" name="Group 209">
          <a:extLst>
            <a:ext uri="{FF2B5EF4-FFF2-40B4-BE49-F238E27FC236}">
              <a16:creationId xmlns:a16="http://schemas.microsoft.com/office/drawing/2014/main" id="{00000000-0008-0000-0400-000048010000}"/>
            </a:ext>
          </a:extLst>
        </xdr:cNvPr>
        <xdr:cNvGrpSpPr>
          <a:grpSpLocks/>
        </xdr:cNvGrpSpPr>
      </xdr:nvGrpSpPr>
      <xdr:grpSpPr bwMode="auto">
        <a:xfrm>
          <a:off x="15830550" y="6791325"/>
          <a:ext cx="114300" cy="152400"/>
          <a:chOff x="198" y="457"/>
          <a:chExt cx="19" cy="36"/>
        </a:xfrm>
      </xdr:grpSpPr>
      <xdr:sp macro="" textlink="">
        <xdr:nvSpPr>
          <xdr:cNvPr id="329" name="Rectangle 210">
            <a:extLst>
              <a:ext uri="{FF2B5EF4-FFF2-40B4-BE49-F238E27FC236}">
                <a16:creationId xmlns:a16="http://schemas.microsoft.com/office/drawing/2014/main" id="{00000000-0008-0000-0400-00004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0" name="Line 211">
            <a:extLst>
              <a:ext uri="{FF2B5EF4-FFF2-40B4-BE49-F238E27FC236}">
                <a16:creationId xmlns:a16="http://schemas.microsoft.com/office/drawing/2014/main" id="{00000000-0008-0000-0400-00004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1" name="Line 212">
            <a:extLst>
              <a:ext uri="{FF2B5EF4-FFF2-40B4-BE49-F238E27FC236}">
                <a16:creationId xmlns:a16="http://schemas.microsoft.com/office/drawing/2014/main" id="{00000000-0008-0000-0400-00004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400050</xdr:colOff>
      <xdr:row>22</xdr:row>
      <xdr:rowOff>133350</xdr:rowOff>
    </xdr:from>
    <xdr:to>
      <xdr:col>26</xdr:col>
      <xdr:colOff>514350</xdr:colOff>
      <xdr:row>23</xdr:row>
      <xdr:rowOff>0</xdr:rowOff>
    </xdr:to>
    <xdr:grpSp>
      <xdr:nvGrpSpPr>
        <xdr:cNvPr id="332" name="Group 209">
          <a:extLst>
            <a:ext uri="{FF2B5EF4-FFF2-40B4-BE49-F238E27FC236}">
              <a16:creationId xmlns:a16="http://schemas.microsoft.com/office/drawing/2014/main" id="{00000000-0008-0000-0400-00004C010000}"/>
            </a:ext>
          </a:extLst>
        </xdr:cNvPr>
        <xdr:cNvGrpSpPr>
          <a:grpSpLocks/>
        </xdr:cNvGrpSpPr>
      </xdr:nvGrpSpPr>
      <xdr:grpSpPr bwMode="auto">
        <a:xfrm>
          <a:off x="16230600" y="6181725"/>
          <a:ext cx="114300" cy="152400"/>
          <a:chOff x="198" y="457"/>
          <a:chExt cx="19" cy="36"/>
        </a:xfrm>
      </xdr:grpSpPr>
      <xdr:sp macro="" textlink="">
        <xdr:nvSpPr>
          <xdr:cNvPr id="333" name="Rectangle 210">
            <a:extLst>
              <a:ext uri="{FF2B5EF4-FFF2-40B4-BE49-F238E27FC236}">
                <a16:creationId xmlns:a16="http://schemas.microsoft.com/office/drawing/2014/main" id="{00000000-0008-0000-0400-00004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4" name="Line 211">
            <a:extLst>
              <a:ext uri="{FF2B5EF4-FFF2-40B4-BE49-F238E27FC236}">
                <a16:creationId xmlns:a16="http://schemas.microsoft.com/office/drawing/2014/main" id="{00000000-0008-0000-0400-00004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5" name="Line 212">
            <a:extLst>
              <a:ext uri="{FF2B5EF4-FFF2-40B4-BE49-F238E27FC236}">
                <a16:creationId xmlns:a16="http://schemas.microsoft.com/office/drawing/2014/main" id="{00000000-0008-0000-0400-00004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133350</xdr:colOff>
      <xdr:row>21</xdr:row>
      <xdr:rowOff>247650</xdr:rowOff>
    </xdr:from>
    <xdr:to>
      <xdr:col>26</xdr:col>
      <xdr:colOff>247650</xdr:colOff>
      <xdr:row>22</xdr:row>
      <xdr:rowOff>114300</xdr:rowOff>
    </xdr:to>
    <xdr:grpSp>
      <xdr:nvGrpSpPr>
        <xdr:cNvPr id="336" name="Group 209">
          <a:extLst>
            <a:ext uri="{FF2B5EF4-FFF2-40B4-BE49-F238E27FC236}">
              <a16:creationId xmlns:a16="http://schemas.microsoft.com/office/drawing/2014/main" id="{00000000-0008-0000-0400-000050010000}"/>
            </a:ext>
          </a:extLst>
        </xdr:cNvPr>
        <xdr:cNvGrpSpPr>
          <a:grpSpLocks/>
        </xdr:cNvGrpSpPr>
      </xdr:nvGrpSpPr>
      <xdr:grpSpPr bwMode="auto">
        <a:xfrm>
          <a:off x="15963900" y="6010275"/>
          <a:ext cx="114300" cy="152400"/>
          <a:chOff x="198" y="457"/>
          <a:chExt cx="19" cy="36"/>
        </a:xfrm>
      </xdr:grpSpPr>
      <xdr:sp macro="" textlink="">
        <xdr:nvSpPr>
          <xdr:cNvPr id="337" name="Rectangle 210">
            <a:extLst>
              <a:ext uri="{FF2B5EF4-FFF2-40B4-BE49-F238E27FC236}">
                <a16:creationId xmlns:a16="http://schemas.microsoft.com/office/drawing/2014/main" id="{00000000-0008-0000-0400-00005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8" name="Line 211">
            <a:extLst>
              <a:ext uri="{FF2B5EF4-FFF2-40B4-BE49-F238E27FC236}">
                <a16:creationId xmlns:a16="http://schemas.microsoft.com/office/drawing/2014/main" id="{00000000-0008-0000-0400-00005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9" name="Line 212">
            <a:extLst>
              <a:ext uri="{FF2B5EF4-FFF2-40B4-BE49-F238E27FC236}">
                <a16:creationId xmlns:a16="http://schemas.microsoft.com/office/drawing/2014/main" id="{00000000-0008-0000-0400-00005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371475</xdr:colOff>
      <xdr:row>21</xdr:row>
      <xdr:rowOff>66675</xdr:rowOff>
    </xdr:from>
    <xdr:to>
      <xdr:col>25</xdr:col>
      <xdr:colOff>485775</xdr:colOff>
      <xdr:row>21</xdr:row>
      <xdr:rowOff>219075</xdr:rowOff>
    </xdr:to>
    <xdr:grpSp>
      <xdr:nvGrpSpPr>
        <xdr:cNvPr id="340" name="Group 209">
          <a:extLst>
            <a:ext uri="{FF2B5EF4-FFF2-40B4-BE49-F238E27FC236}">
              <a16:creationId xmlns:a16="http://schemas.microsoft.com/office/drawing/2014/main" id="{00000000-0008-0000-0400-000054010000}"/>
            </a:ext>
          </a:extLst>
        </xdr:cNvPr>
        <xdr:cNvGrpSpPr>
          <a:grpSpLocks/>
        </xdr:cNvGrpSpPr>
      </xdr:nvGrpSpPr>
      <xdr:grpSpPr bwMode="auto">
        <a:xfrm>
          <a:off x="15649575" y="5829300"/>
          <a:ext cx="114300" cy="152400"/>
          <a:chOff x="198" y="457"/>
          <a:chExt cx="19" cy="36"/>
        </a:xfrm>
      </xdr:grpSpPr>
      <xdr:sp macro="" textlink="">
        <xdr:nvSpPr>
          <xdr:cNvPr id="341" name="Rectangle 210">
            <a:extLst>
              <a:ext uri="{FF2B5EF4-FFF2-40B4-BE49-F238E27FC236}">
                <a16:creationId xmlns:a16="http://schemas.microsoft.com/office/drawing/2014/main" id="{00000000-0008-0000-0400-00005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2" name="Line 211">
            <a:extLst>
              <a:ext uri="{FF2B5EF4-FFF2-40B4-BE49-F238E27FC236}">
                <a16:creationId xmlns:a16="http://schemas.microsoft.com/office/drawing/2014/main" id="{00000000-0008-0000-0400-00005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3" name="Line 212">
            <a:extLst>
              <a:ext uri="{FF2B5EF4-FFF2-40B4-BE49-F238E27FC236}">
                <a16:creationId xmlns:a16="http://schemas.microsoft.com/office/drawing/2014/main" id="{00000000-0008-0000-0400-00005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485775</xdr:colOff>
      <xdr:row>21</xdr:row>
      <xdr:rowOff>28575</xdr:rowOff>
    </xdr:from>
    <xdr:to>
      <xdr:col>23</xdr:col>
      <xdr:colOff>47625</xdr:colOff>
      <xdr:row>21</xdr:row>
      <xdr:rowOff>180975</xdr:rowOff>
    </xdr:to>
    <xdr:grpSp>
      <xdr:nvGrpSpPr>
        <xdr:cNvPr id="344" name="Group 209">
          <a:extLst>
            <a:ext uri="{FF2B5EF4-FFF2-40B4-BE49-F238E27FC236}">
              <a16:creationId xmlns:a16="http://schemas.microsoft.com/office/drawing/2014/main" id="{00000000-0008-0000-0400-000058010000}"/>
            </a:ext>
          </a:extLst>
        </xdr:cNvPr>
        <xdr:cNvGrpSpPr>
          <a:grpSpLocks/>
        </xdr:cNvGrpSpPr>
      </xdr:nvGrpSpPr>
      <xdr:grpSpPr bwMode="auto">
        <a:xfrm>
          <a:off x="14106525" y="5791200"/>
          <a:ext cx="114300" cy="152400"/>
          <a:chOff x="198" y="457"/>
          <a:chExt cx="19" cy="36"/>
        </a:xfrm>
      </xdr:grpSpPr>
      <xdr:sp macro="" textlink="">
        <xdr:nvSpPr>
          <xdr:cNvPr id="345" name="Rectangle 210">
            <a:extLst>
              <a:ext uri="{FF2B5EF4-FFF2-40B4-BE49-F238E27FC236}">
                <a16:creationId xmlns:a16="http://schemas.microsoft.com/office/drawing/2014/main" id="{00000000-0008-0000-0400-00005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6" name="Line 211">
            <a:extLst>
              <a:ext uri="{FF2B5EF4-FFF2-40B4-BE49-F238E27FC236}">
                <a16:creationId xmlns:a16="http://schemas.microsoft.com/office/drawing/2014/main" id="{00000000-0008-0000-0400-00005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7" name="Line 212">
            <a:extLst>
              <a:ext uri="{FF2B5EF4-FFF2-40B4-BE49-F238E27FC236}">
                <a16:creationId xmlns:a16="http://schemas.microsoft.com/office/drawing/2014/main" id="{00000000-0008-0000-0400-00005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200025</xdr:colOff>
      <xdr:row>20</xdr:row>
      <xdr:rowOff>152400</xdr:rowOff>
    </xdr:from>
    <xdr:to>
      <xdr:col>24</xdr:col>
      <xdr:colOff>314325</xdr:colOff>
      <xdr:row>21</xdr:row>
      <xdr:rowOff>19050</xdr:rowOff>
    </xdr:to>
    <xdr:grpSp>
      <xdr:nvGrpSpPr>
        <xdr:cNvPr id="348" name="Group 209">
          <a:extLst>
            <a:ext uri="{FF2B5EF4-FFF2-40B4-BE49-F238E27FC236}">
              <a16:creationId xmlns:a16="http://schemas.microsoft.com/office/drawing/2014/main" id="{00000000-0008-0000-0400-00005C010000}"/>
            </a:ext>
          </a:extLst>
        </xdr:cNvPr>
        <xdr:cNvGrpSpPr>
          <a:grpSpLocks/>
        </xdr:cNvGrpSpPr>
      </xdr:nvGrpSpPr>
      <xdr:grpSpPr bwMode="auto">
        <a:xfrm>
          <a:off x="14925675" y="5629275"/>
          <a:ext cx="114300" cy="152400"/>
          <a:chOff x="198" y="457"/>
          <a:chExt cx="19" cy="36"/>
        </a:xfrm>
      </xdr:grpSpPr>
      <xdr:sp macro="" textlink="">
        <xdr:nvSpPr>
          <xdr:cNvPr id="349" name="Rectangle 210">
            <a:extLst>
              <a:ext uri="{FF2B5EF4-FFF2-40B4-BE49-F238E27FC236}">
                <a16:creationId xmlns:a16="http://schemas.microsoft.com/office/drawing/2014/main" id="{00000000-0008-0000-0400-00005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0" name="Line 211">
            <a:extLst>
              <a:ext uri="{FF2B5EF4-FFF2-40B4-BE49-F238E27FC236}">
                <a16:creationId xmlns:a16="http://schemas.microsoft.com/office/drawing/2014/main" id="{00000000-0008-0000-0400-00005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1" name="Line 212">
            <a:extLst>
              <a:ext uri="{FF2B5EF4-FFF2-40B4-BE49-F238E27FC236}">
                <a16:creationId xmlns:a16="http://schemas.microsoft.com/office/drawing/2014/main" id="{00000000-0008-0000-0400-00005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276225</xdr:colOff>
      <xdr:row>22</xdr:row>
      <xdr:rowOff>238125</xdr:rowOff>
    </xdr:from>
    <xdr:to>
      <xdr:col>26</xdr:col>
      <xdr:colOff>390525</xdr:colOff>
      <xdr:row>23</xdr:row>
      <xdr:rowOff>104775</xdr:rowOff>
    </xdr:to>
    <xdr:grpSp>
      <xdr:nvGrpSpPr>
        <xdr:cNvPr id="352" name="Group 209">
          <a:extLst>
            <a:ext uri="{FF2B5EF4-FFF2-40B4-BE49-F238E27FC236}">
              <a16:creationId xmlns:a16="http://schemas.microsoft.com/office/drawing/2014/main" id="{00000000-0008-0000-0400-000060010000}"/>
            </a:ext>
          </a:extLst>
        </xdr:cNvPr>
        <xdr:cNvGrpSpPr>
          <a:grpSpLocks/>
        </xdr:cNvGrpSpPr>
      </xdr:nvGrpSpPr>
      <xdr:grpSpPr bwMode="auto">
        <a:xfrm>
          <a:off x="16106775" y="6286500"/>
          <a:ext cx="114300" cy="152400"/>
          <a:chOff x="198" y="457"/>
          <a:chExt cx="19" cy="36"/>
        </a:xfrm>
      </xdr:grpSpPr>
      <xdr:sp macro="" textlink="">
        <xdr:nvSpPr>
          <xdr:cNvPr id="353" name="Rectangle 210">
            <a:extLst>
              <a:ext uri="{FF2B5EF4-FFF2-40B4-BE49-F238E27FC236}">
                <a16:creationId xmlns:a16="http://schemas.microsoft.com/office/drawing/2014/main" id="{00000000-0008-0000-0400-00006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4" name="Line 211">
            <a:extLst>
              <a:ext uri="{FF2B5EF4-FFF2-40B4-BE49-F238E27FC236}">
                <a16:creationId xmlns:a16="http://schemas.microsoft.com/office/drawing/2014/main" id="{00000000-0008-0000-0400-00006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5" name="Line 212">
            <a:extLst>
              <a:ext uri="{FF2B5EF4-FFF2-40B4-BE49-F238E27FC236}">
                <a16:creationId xmlns:a16="http://schemas.microsoft.com/office/drawing/2014/main" id="{00000000-0008-0000-0400-00006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9525</xdr:colOff>
      <xdr:row>20</xdr:row>
      <xdr:rowOff>180975</xdr:rowOff>
    </xdr:from>
    <xdr:to>
      <xdr:col>25</xdr:col>
      <xdr:colOff>123825</xdr:colOff>
      <xdr:row>21</xdr:row>
      <xdr:rowOff>47625</xdr:rowOff>
    </xdr:to>
    <xdr:grpSp>
      <xdr:nvGrpSpPr>
        <xdr:cNvPr id="356" name="Group 209">
          <a:extLst>
            <a:ext uri="{FF2B5EF4-FFF2-40B4-BE49-F238E27FC236}">
              <a16:creationId xmlns:a16="http://schemas.microsoft.com/office/drawing/2014/main" id="{00000000-0008-0000-0400-000064010000}"/>
            </a:ext>
          </a:extLst>
        </xdr:cNvPr>
        <xdr:cNvGrpSpPr>
          <a:grpSpLocks/>
        </xdr:cNvGrpSpPr>
      </xdr:nvGrpSpPr>
      <xdr:grpSpPr bwMode="auto">
        <a:xfrm>
          <a:off x="15287625" y="5657850"/>
          <a:ext cx="114300" cy="152400"/>
          <a:chOff x="198" y="457"/>
          <a:chExt cx="19" cy="36"/>
        </a:xfrm>
      </xdr:grpSpPr>
      <xdr:sp macro="" textlink="">
        <xdr:nvSpPr>
          <xdr:cNvPr id="357" name="Rectangle 210">
            <a:extLst>
              <a:ext uri="{FF2B5EF4-FFF2-40B4-BE49-F238E27FC236}">
                <a16:creationId xmlns:a16="http://schemas.microsoft.com/office/drawing/2014/main" id="{00000000-0008-0000-0400-00006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8" name="Line 211">
            <a:extLst>
              <a:ext uri="{FF2B5EF4-FFF2-40B4-BE49-F238E27FC236}">
                <a16:creationId xmlns:a16="http://schemas.microsoft.com/office/drawing/2014/main" id="{00000000-0008-0000-0400-00006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9" name="Line 212">
            <a:extLst>
              <a:ext uri="{FF2B5EF4-FFF2-40B4-BE49-F238E27FC236}">
                <a16:creationId xmlns:a16="http://schemas.microsoft.com/office/drawing/2014/main" id="{00000000-0008-0000-0400-00006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438150</xdr:colOff>
      <xdr:row>29</xdr:row>
      <xdr:rowOff>47625</xdr:rowOff>
    </xdr:from>
    <xdr:to>
      <xdr:col>22</xdr:col>
      <xdr:colOff>0</xdr:colOff>
      <xdr:row>29</xdr:row>
      <xdr:rowOff>200025</xdr:rowOff>
    </xdr:to>
    <xdr:grpSp>
      <xdr:nvGrpSpPr>
        <xdr:cNvPr id="360" name="Group 209">
          <a:extLst>
            <a:ext uri="{FF2B5EF4-FFF2-40B4-BE49-F238E27FC236}">
              <a16:creationId xmlns:a16="http://schemas.microsoft.com/office/drawing/2014/main" id="{00000000-0008-0000-0400-000068010000}"/>
            </a:ext>
          </a:extLst>
        </xdr:cNvPr>
        <xdr:cNvGrpSpPr>
          <a:grpSpLocks/>
        </xdr:cNvGrpSpPr>
      </xdr:nvGrpSpPr>
      <xdr:grpSpPr bwMode="auto">
        <a:xfrm>
          <a:off x="13506450" y="8096250"/>
          <a:ext cx="114300" cy="152400"/>
          <a:chOff x="198" y="457"/>
          <a:chExt cx="19" cy="36"/>
        </a:xfrm>
      </xdr:grpSpPr>
      <xdr:sp macro="" textlink="">
        <xdr:nvSpPr>
          <xdr:cNvPr id="361" name="Rectangle 210">
            <a:extLst>
              <a:ext uri="{FF2B5EF4-FFF2-40B4-BE49-F238E27FC236}">
                <a16:creationId xmlns:a16="http://schemas.microsoft.com/office/drawing/2014/main" id="{00000000-0008-0000-0400-00006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2" name="Line 211">
            <a:extLst>
              <a:ext uri="{FF2B5EF4-FFF2-40B4-BE49-F238E27FC236}">
                <a16:creationId xmlns:a16="http://schemas.microsoft.com/office/drawing/2014/main" id="{00000000-0008-0000-0400-00006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3" name="Line 212">
            <a:extLst>
              <a:ext uri="{FF2B5EF4-FFF2-40B4-BE49-F238E27FC236}">
                <a16:creationId xmlns:a16="http://schemas.microsoft.com/office/drawing/2014/main" id="{00000000-0008-0000-0400-00006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85725</xdr:colOff>
      <xdr:row>21</xdr:row>
      <xdr:rowOff>257175</xdr:rowOff>
    </xdr:from>
    <xdr:to>
      <xdr:col>22</xdr:col>
      <xdr:colOff>200025</xdr:colOff>
      <xdr:row>22</xdr:row>
      <xdr:rowOff>123825</xdr:rowOff>
    </xdr:to>
    <xdr:grpSp>
      <xdr:nvGrpSpPr>
        <xdr:cNvPr id="364" name="Group 209">
          <a:extLst>
            <a:ext uri="{FF2B5EF4-FFF2-40B4-BE49-F238E27FC236}">
              <a16:creationId xmlns:a16="http://schemas.microsoft.com/office/drawing/2014/main" id="{00000000-0008-0000-0400-00006C010000}"/>
            </a:ext>
          </a:extLst>
        </xdr:cNvPr>
        <xdr:cNvGrpSpPr>
          <a:grpSpLocks/>
        </xdr:cNvGrpSpPr>
      </xdr:nvGrpSpPr>
      <xdr:grpSpPr bwMode="auto">
        <a:xfrm>
          <a:off x="13706475" y="6019800"/>
          <a:ext cx="114300" cy="152400"/>
          <a:chOff x="198" y="457"/>
          <a:chExt cx="19" cy="36"/>
        </a:xfrm>
      </xdr:grpSpPr>
      <xdr:sp macro="" textlink="">
        <xdr:nvSpPr>
          <xdr:cNvPr id="365" name="Rectangle 210">
            <a:extLst>
              <a:ext uri="{FF2B5EF4-FFF2-40B4-BE49-F238E27FC236}">
                <a16:creationId xmlns:a16="http://schemas.microsoft.com/office/drawing/2014/main" id="{00000000-0008-0000-0400-00006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6" name="Line 211">
            <a:extLst>
              <a:ext uri="{FF2B5EF4-FFF2-40B4-BE49-F238E27FC236}">
                <a16:creationId xmlns:a16="http://schemas.microsoft.com/office/drawing/2014/main" id="{00000000-0008-0000-0400-00006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7" name="Line 212">
            <a:extLst>
              <a:ext uri="{FF2B5EF4-FFF2-40B4-BE49-F238E27FC236}">
                <a16:creationId xmlns:a16="http://schemas.microsoft.com/office/drawing/2014/main" id="{00000000-0008-0000-0400-00006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104775</xdr:colOff>
      <xdr:row>29</xdr:row>
      <xdr:rowOff>38100</xdr:rowOff>
    </xdr:from>
    <xdr:to>
      <xdr:col>22</xdr:col>
      <xdr:colOff>219075</xdr:colOff>
      <xdr:row>29</xdr:row>
      <xdr:rowOff>190500</xdr:rowOff>
    </xdr:to>
    <xdr:grpSp>
      <xdr:nvGrpSpPr>
        <xdr:cNvPr id="368" name="Group 209">
          <a:extLst>
            <a:ext uri="{FF2B5EF4-FFF2-40B4-BE49-F238E27FC236}">
              <a16:creationId xmlns:a16="http://schemas.microsoft.com/office/drawing/2014/main" id="{00000000-0008-0000-0400-000070010000}"/>
            </a:ext>
          </a:extLst>
        </xdr:cNvPr>
        <xdr:cNvGrpSpPr>
          <a:grpSpLocks/>
        </xdr:cNvGrpSpPr>
      </xdr:nvGrpSpPr>
      <xdr:grpSpPr bwMode="auto">
        <a:xfrm>
          <a:off x="13725525" y="8086725"/>
          <a:ext cx="114300" cy="152400"/>
          <a:chOff x="198" y="457"/>
          <a:chExt cx="19" cy="36"/>
        </a:xfrm>
      </xdr:grpSpPr>
      <xdr:sp macro="" textlink="">
        <xdr:nvSpPr>
          <xdr:cNvPr id="369" name="Rectangle 210">
            <a:extLst>
              <a:ext uri="{FF2B5EF4-FFF2-40B4-BE49-F238E27FC236}">
                <a16:creationId xmlns:a16="http://schemas.microsoft.com/office/drawing/2014/main" id="{00000000-0008-0000-0400-00007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0" name="Line 211">
            <a:extLst>
              <a:ext uri="{FF2B5EF4-FFF2-40B4-BE49-F238E27FC236}">
                <a16:creationId xmlns:a16="http://schemas.microsoft.com/office/drawing/2014/main" id="{00000000-0008-0000-0400-00007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1" name="Line 212">
            <a:extLst>
              <a:ext uri="{FF2B5EF4-FFF2-40B4-BE49-F238E27FC236}">
                <a16:creationId xmlns:a16="http://schemas.microsoft.com/office/drawing/2014/main" id="{00000000-0008-0000-0400-00007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333375</xdr:colOff>
      <xdr:row>29</xdr:row>
      <xdr:rowOff>9525</xdr:rowOff>
    </xdr:from>
    <xdr:to>
      <xdr:col>22</xdr:col>
      <xdr:colOff>447675</xdr:colOff>
      <xdr:row>29</xdr:row>
      <xdr:rowOff>161925</xdr:rowOff>
    </xdr:to>
    <xdr:grpSp>
      <xdr:nvGrpSpPr>
        <xdr:cNvPr id="372" name="Group 209">
          <a:extLst>
            <a:ext uri="{FF2B5EF4-FFF2-40B4-BE49-F238E27FC236}">
              <a16:creationId xmlns:a16="http://schemas.microsoft.com/office/drawing/2014/main" id="{00000000-0008-0000-0400-000074010000}"/>
            </a:ext>
          </a:extLst>
        </xdr:cNvPr>
        <xdr:cNvGrpSpPr>
          <a:grpSpLocks/>
        </xdr:cNvGrpSpPr>
      </xdr:nvGrpSpPr>
      <xdr:grpSpPr bwMode="auto">
        <a:xfrm>
          <a:off x="13954125" y="8058150"/>
          <a:ext cx="114300" cy="152400"/>
          <a:chOff x="198" y="457"/>
          <a:chExt cx="19" cy="36"/>
        </a:xfrm>
      </xdr:grpSpPr>
      <xdr:sp macro="" textlink="">
        <xdr:nvSpPr>
          <xdr:cNvPr id="373" name="Rectangle 210">
            <a:extLst>
              <a:ext uri="{FF2B5EF4-FFF2-40B4-BE49-F238E27FC236}">
                <a16:creationId xmlns:a16="http://schemas.microsoft.com/office/drawing/2014/main" id="{00000000-0008-0000-0400-00007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4" name="Line 211">
            <a:extLst>
              <a:ext uri="{FF2B5EF4-FFF2-40B4-BE49-F238E27FC236}">
                <a16:creationId xmlns:a16="http://schemas.microsoft.com/office/drawing/2014/main" id="{00000000-0008-0000-0400-00007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 name="Line 212">
            <a:extLst>
              <a:ext uri="{FF2B5EF4-FFF2-40B4-BE49-F238E27FC236}">
                <a16:creationId xmlns:a16="http://schemas.microsoft.com/office/drawing/2014/main" id="{00000000-0008-0000-0400-00007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47625</xdr:colOff>
      <xdr:row>28</xdr:row>
      <xdr:rowOff>276225</xdr:rowOff>
    </xdr:from>
    <xdr:to>
      <xdr:col>23</xdr:col>
      <xdr:colOff>161925</xdr:colOff>
      <xdr:row>29</xdr:row>
      <xdr:rowOff>142875</xdr:rowOff>
    </xdr:to>
    <xdr:grpSp>
      <xdr:nvGrpSpPr>
        <xdr:cNvPr id="376" name="Group 209">
          <a:extLst>
            <a:ext uri="{FF2B5EF4-FFF2-40B4-BE49-F238E27FC236}">
              <a16:creationId xmlns:a16="http://schemas.microsoft.com/office/drawing/2014/main" id="{00000000-0008-0000-0400-000078010000}"/>
            </a:ext>
          </a:extLst>
        </xdr:cNvPr>
        <xdr:cNvGrpSpPr>
          <a:grpSpLocks/>
        </xdr:cNvGrpSpPr>
      </xdr:nvGrpSpPr>
      <xdr:grpSpPr bwMode="auto">
        <a:xfrm>
          <a:off x="14220825" y="8039100"/>
          <a:ext cx="114300" cy="152400"/>
          <a:chOff x="198" y="457"/>
          <a:chExt cx="19" cy="36"/>
        </a:xfrm>
      </xdr:grpSpPr>
      <xdr:sp macro="" textlink="">
        <xdr:nvSpPr>
          <xdr:cNvPr id="377" name="Rectangle 210">
            <a:extLst>
              <a:ext uri="{FF2B5EF4-FFF2-40B4-BE49-F238E27FC236}">
                <a16:creationId xmlns:a16="http://schemas.microsoft.com/office/drawing/2014/main" id="{00000000-0008-0000-0400-00007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8" name="Line 211">
            <a:extLst>
              <a:ext uri="{FF2B5EF4-FFF2-40B4-BE49-F238E27FC236}">
                <a16:creationId xmlns:a16="http://schemas.microsoft.com/office/drawing/2014/main" id="{00000000-0008-0000-0400-00007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 name="Line 212">
            <a:extLst>
              <a:ext uri="{FF2B5EF4-FFF2-40B4-BE49-F238E27FC236}">
                <a16:creationId xmlns:a16="http://schemas.microsoft.com/office/drawing/2014/main" id="{00000000-0008-0000-0400-00007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314325</xdr:colOff>
      <xdr:row>28</xdr:row>
      <xdr:rowOff>257175</xdr:rowOff>
    </xdr:from>
    <xdr:to>
      <xdr:col>23</xdr:col>
      <xdr:colOff>428625</xdr:colOff>
      <xdr:row>29</xdr:row>
      <xdr:rowOff>123825</xdr:rowOff>
    </xdr:to>
    <xdr:grpSp>
      <xdr:nvGrpSpPr>
        <xdr:cNvPr id="380" name="Group 209">
          <a:extLst>
            <a:ext uri="{FF2B5EF4-FFF2-40B4-BE49-F238E27FC236}">
              <a16:creationId xmlns:a16="http://schemas.microsoft.com/office/drawing/2014/main" id="{00000000-0008-0000-0400-00007C010000}"/>
            </a:ext>
          </a:extLst>
        </xdr:cNvPr>
        <xdr:cNvGrpSpPr>
          <a:grpSpLocks/>
        </xdr:cNvGrpSpPr>
      </xdr:nvGrpSpPr>
      <xdr:grpSpPr bwMode="auto">
        <a:xfrm>
          <a:off x="14487525" y="8020050"/>
          <a:ext cx="114300" cy="152400"/>
          <a:chOff x="198" y="457"/>
          <a:chExt cx="19" cy="36"/>
        </a:xfrm>
      </xdr:grpSpPr>
      <xdr:sp macro="" textlink="">
        <xdr:nvSpPr>
          <xdr:cNvPr id="381" name="Rectangle 210">
            <a:extLst>
              <a:ext uri="{FF2B5EF4-FFF2-40B4-BE49-F238E27FC236}">
                <a16:creationId xmlns:a16="http://schemas.microsoft.com/office/drawing/2014/main" id="{00000000-0008-0000-0400-00007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2" name="Line 211">
            <a:extLst>
              <a:ext uri="{FF2B5EF4-FFF2-40B4-BE49-F238E27FC236}">
                <a16:creationId xmlns:a16="http://schemas.microsoft.com/office/drawing/2014/main" id="{00000000-0008-0000-0400-00007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3" name="Line 212">
            <a:extLst>
              <a:ext uri="{FF2B5EF4-FFF2-40B4-BE49-F238E27FC236}">
                <a16:creationId xmlns:a16="http://schemas.microsoft.com/office/drawing/2014/main" id="{00000000-0008-0000-0400-00007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57150</xdr:colOff>
      <xdr:row>28</xdr:row>
      <xdr:rowOff>247650</xdr:rowOff>
    </xdr:from>
    <xdr:to>
      <xdr:col>24</xdr:col>
      <xdr:colOff>171450</xdr:colOff>
      <xdr:row>29</xdr:row>
      <xdr:rowOff>114300</xdr:rowOff>
    </xdr:to>
    <xdr:grpSp>
      <xdr:nvGrpSpPr>
        <xdr:cNvPr id="384" name="Group 209">
          <a:extLst>
            <a:ext uri="{FF2B5EF4-FFF2-40B4-BE49-F238E27FC236}">
              <a16:creationId xmlns:a16="http://schemas.microsoft.com/office/drawing/2014/main" id="{00000000-0008-0000-0400-000080010000}"/>
            </a:ext>
          </a:extLst>
        </xdr:cNvPr>
        <xdr:cNvGrpSpPr>
          <a:grpSpLocks/>
        </xdr:cNvGrpSpPr>
      </xdr:nvGrpSpPr>
      <xdr:grpSpPr bwMode="auto">
        <a:xfrm>
          <a:off x="14782800" y="8010525"/>
          <a:ext cx="114300" cy="152400"/>
          <a:chOff x="198" y="457"/>
          <a:chExt cx="19" cy="36"/>
        </a:xfrm>
      </xdr:grpSpPr>
      <xdr:sp macro="" textlink="">
        <xdr:nvSpPr>
          <xdr:cNvPr id="385" name="Rectangle 210">
            <a:extLst>
              <a:ext uri="{FF2B5EF4-FFF2-40B4-BE49-F238E27FC236}">
                <a16:creationId xmlns:a16="http://schemas.microsoft.com/office/drawing/2014/main" id="{00000000-0008-0000-0400-00008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 name="Line 211">
            <a:extLst>
              <a:ext uri="{FF2B5EF4-FFF2-40B4-BE49-F238E27FC236}">
                <a16:creationId xmlns:a16="http://schemas.microsoft.com/office/drawing/2014/main" id="{00000000-0008-0000-0400-00008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7" name="Line 212">
            <a:extLst>
              <a:ext uri="{FF2B5EF4-FFF2-40B4-BE49-F238E27FC236}">
                <a16:creationId xmlns:a16="http://schemas.microsoft.com/office/drawing/2014/main" id="{00000000-0008-0000-0400-00008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342900</xdr:colOff>
      <xdr:row>28</xdr:row>
      <xdr:rowOff>257175</xdr:rowOff>
    </xdr:from>
    <xdr:to>
      <xdr:col>24</xdr:col>
      <xdr:colOff>457200</xdr:colOff>
      <xdr:row>29</xdr:row>
      <xdr:rowOff>123825</xdr:rowOff>
    </xdr:to>
    <xdr:grpSp>
      <xdr:nvGrpSpPr>
        <xdr:cNvPr id="388" name="Group 209">
          <a:extLst>
            <a:ext uri="{FF2B5EF4-FFF2-40B4-BE49-F238E27FC236}">
              <a16:creationId xmlns:a16="http://schemas.microsoft.com/office/drawing/2014/main" id="{00000000-0008-0000-0400-000084010000}"/>
            </a:ext>
          </a:extLst>
        </xdr:cNvPr>
        <xdr:cNvGrpSpPr>
          <a:grpSpLocks/>
        </xdr:cNvGrpSpPr>
      </xdr:nvGrpSpPr>
      <xdr:grpSpPr bwMode="auto">
        <a:xfrm>
          <a:off x="15068550" y="8020050"/>
          <a:ext cx="114300" cy="152400"/>
          <a:chOff x="198" y="457"/>
          <a:chExt cx="19" cy="36"/>
        </a:xfrm>
      </xdr:grpSpPr>
      <xdr:sp macro="" textlink="">
        <xdr:nvSpPr>
          <xdr:cNvPr id="389" name="Rectangle 210">
            <a:extLst>
              <a:ext uri="{FF2B5EF4-FFF2-40B4-BE49-F238E27FC236}">
                <a16:creationId xmlns:a16="http://schemas.microsoft.com/office/drawing/2014/main" id="{00000000-0008-0000-0400-00008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 name="Line 211">
            <a:extLst>
              <a:ext uri="{FF2B5EF4-FFF2-40B4-BE49-F238E27FC236}">
                <a16:creationId xmlns:a16="http://schemas.microsoft.com/office/drawing/2014/main" id="{00000000-0008-0000-0400-00008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1" name="Line 212">
            <a:extLst>
              <a:ext uri="{FF2B5EF4-FFF2-40B4-BE49-F238E27FC236}">
                <a16:creationId xmlns:a16="http://schemas.microsoft.com/office/drawing/2014/main" id="{00000000-0008-0000-0400-00008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342900</xdr:colOff>
      <xdr:row>28</xdr:row>
      <xdr:rowOff>219075</xdr:rowOff>
    </xdr:from>
    <xdr:to>
      <xdr:col>25</xdr:col>
      <xdr:colOff>457200</xdr:colOff>
      <xdr:row>29</xdr:row>
      <xdr:rowOff>85725</xdr:rowOff>
    </xdr:to>
    <xdr:grpSp>
      <xdr:nvGrpSpPr>
        <xdr:cNvPr id="392" name="Group 209">
          <a:extLst>
            <a:ext uri="{FF2B5EF4-FFF2-40B4-BE49-F238E27FC236}">
              <a16:creationId xmlns:a16="http://schemas.microsoft.com/office/drawing/2014/main" id="{00000000-0008-0000-0400-000088010000}"/>
            </a:ext>
          </a:extLst>
        </xdr:cNvPr>
        <xdr:cNvGrpSpPr>
          <a:grpSpLocks/>
        </xdr:cNvGrpSpPr>
      </xdr:nvGrpSpPr>
      <xdr:grpSpPr bwMode="auto">
        <a:xfrm>
          <a:off x="15621000" y="7981950"/>
          <a:ext cx="114300" cy="152400"/>
          <a:chOff x="198" y="457"/>
          <a:chExt cx="19" cy="36"/>
        </a:xfrm>
      </xdr:grpSpPr>
      <xdr:sp macro="" textlink="">
        <xdr:nvSpPr>
          <xdr:cNvPr id="393" name="Rectangle 210">
            <a:extLst>
              <a:ext uri="{FF2B5EF4-FFF2-40B4-BE49-F238E27FC236}">
                <a16:creationId xmlns:a16="http://schemas.microsoft.com/office/drawing/2014/main" id="{00000000-0008-0000-0400-00008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 name="Line 211">
            <a:extLst>
              <a:ext uri="{FF2B5EF4-FFF2-40B4-BE49-F238E27FC236}">
                <a16:creationId xmlns:a16="http://schemas.microsoft.com/office/drawing/2014/main" id="{00000000-0008-0000-0400-00008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5" name="Line 212">
            <a:extLst>
              <a:ext uri="{FF2B5EF4-FFF2-40B4-BE49-F238E27FC236}">
                <a16:creationId xmlns:a16="http://schemas.microsoft.com/office/drawing/2014/main" id="{00000000-0008-0000-0400-00008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76200</xdr:colOff>
      <xdr:row>28</xdr:row>
      <xdr:rowOff>190500</xdr:rowOff>
    </xdr:from>
    <xdr:to>
      <xdr:col>25</xdr:col>
      <xdr:colOff>190500</xdr:colOff>
      <xdr:row>29</xdr:row>
      <xdr:rowOff>57150</xdr:rowOff>
    </xdr:to>
    <xdr:grpSp>
      <xdr:nvGrpSpPr>
        <xdr:cNvPr id="396" name="Group 209">
          <a:extLst>
            <a:ext uri="{FF2B5EF4-FFF2-40B4-BE49-F238E27FC236}">
              <a16:creationId xmlns:a16="http://schemas.microsoft.com/office/drawing/2014/main" id="{00000000-0008-0000-0400-00008C010000}"/>
            </a:ext>
          </a:extLst>
        </xdr:cNvPr>
        <xdr:cNvGrpSpPr>
          <a:grpSpLocks/>
        </xdr:cNvGrpSpPr>
      </xdr:nvGrpSpPr>
      <xdr:grpSpPr bwMode="auto">
        <a:xfrm>
          <a:off x="15354300" y="7953375"/>
          <a:ext cx="114300" cy="152400"/>
          <a:chOff x="198" y="457"/>
          <a:chExt cx="19" cy="36"/>
        </a:xfrm>
      </xdr:grpSpPr>
      <xdr:sp macro="" textlink="">
        <xdr:nvSpPr>
          <xdr:cNvPr id="397" name="Rectangle 210">
            <a:extLst>
              <a:ext uri="{FF2B5EF4-FFF2-40B4-BE49-F238E27FC236}">
                <a16:creationId xmlns:a16="http://schemas.microsoft.com/office/drawing/2014/main" id="{00000000-0008-0000-0400-00008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8" name="Line 211">
            <a:extLst>
              <a:ext uri="{FF2B5EF4-FFF2-40B4-BE49-F238E27FC236}">
                <a16:creationId xmlns:a16="http://schemas.microsoft.com/office/drawing/2014/main" id="{00000000-0008-0000-0400-00008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9" name="Line 212">
            <a:extLst>
              <a:ext uri="{FF2B5EF4-FFF2-40B4-BE49-F238E27FC236}">
                <a16:creationId xmlns:a16="http://schemas.microsoft.com/office/drawing/2014/main" id="{00000000-0008-0000-0400-00008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19050</xdr:colOff>
      <xdr:row>28</xdr:row>
      <xdr:rowOff>209550</xdr:rowOff>
    </xdr:from>
    <xdr:to>
      <xdr:col>26</xdr:col>
      <xdr:colOff>133350</xdr:colOff>
      <xdr:row>29</xdr:row>
      <xdr:rowOff>76200</xdr:rowOff>
    </xdr:to>
    <xdr:grpSp>
      <xdr:nvGrpSpPr>
        <xdr:cNvPr id="400" name="Group 209">
          <a:extLst>
            <a:ext uri="{FF2B5EF4-FFF2-40B4-BE49-F238E27FC236}">
              <a16:creationId xmlns:a16="http://schemas.microsoft.com/office/drawing/2014/main" id="{00000000-0008-0000-0400-000090010000}"/>
            </a:ext>
          </a:extLst>
        </xdr:cNvPr>
        <xdr:cNvGrpSpPr>
          <a:grpSpLocks/>
        </xdr:cNvGrpSpPr>
      </xdr:nvGrpSpPr>
      <xdr:grpSpPr bwMode="auto">
        <a:xfrm>
          <a:off x="15849600" y="7972425"/>
          <a:ext cx="114300" cy="152400"/>
          <a:chOff x="198" y="457"/>
          <a:chExt cx="19" cy="36"/>
        </a:xfrm>
      </xdr:grpSpPr>
      <xdr:sp macro="" textlink="">
        <xdr:nvSpPr>
          <xdr:cNvPr id="401" name="Rectangle 210">
            <a:extLst>
              <a:ext uri="{FF2B5EF4-FFF2-40B4-BE49-F238E27FC236}">
                <a16:creationId xmlns:a16="http://schemas.microsoft.com/office/drawing/2014/main" id="{00000000-0008-0000-0400-00009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2" name="Line 211">
            <a:extLst>
              <a:ext uri="{FF2B5EF4-FFF2-40B4-BE49-F238E27FC236}">
                <a16:creationId xmlns:a16="http://schemas.microsoft.com/office/drawing/2014/main" id="{00000000-0008-0000-0400-00009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3" name="Line 212">
            <a:extLst>
              <a:ext uri="{FF2B5EF4-FFF2-40B4-BE49-F238E27FC236}">
                <a16:creationId xmlns:a16="http://schemas.microsoft.com/office/drawing/2014/main" id="{00000000-0008-0000-0400-00009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266700</xdr:colOff>
      <xdr:row>28</xdr:row>
      <xdr:rowOff>190500</xdr:rowOff>
    </xdr:from>
    <xdr:to>
      <xdr:col>26</xdr:col>
      <xdr:colOff>381000</xdr:colOff>
      <xdr:row>29</xdr:row>
      <xdr:rowOff>57150</xdr:rowOff>
    </xdr:to>
    <xdr:grpSp>
      <xdr:nvGrpSpPr>
        <xdr:cNvPr id="404" name="Group 209">
          <a:extLst>
            <a:ext uri="{FF2B5EF4-FFF2-40B4-BE49-F238E27FC236}">
              <a16:creationId xmlns:a16="http://schemas.microsoft.com/office/drawing/2014/main" id="{00000000-0008-0000-0400-000094010000}"/>
            </a:ext>
          </a:extLst>
        </xdr:cNvPr>
        <xdr:cNvGrpSpPr>
          <a:grpSpLocks/>
        </xdr:cNvGrpSpPr>
      </xdr:nvGrpSpPr>
      <xdr:grpSpPr bwMode="auto">
        <a:xfrm>
          <a:off x="16097250" y="7953375"/>
          <a:ext cx="114300" cy="152400"/>
          <a:chOff x="198" y="457"/>
          <a:chExt cx="19" cy="36"/>
        </a:xfrm>
      </xdr:grpSpPr>
      <xdr:sp macro="" textlink="">
        <xdr:nvSpPr>
          <xdr:cNvPr id="405" name="Rectangle 210">
            <a:extLst>
              <a:ext uri="{FF2B5EF4-FFF2-40B4-BE49-F238E27FC236}">
                <a16:creationId xmlns:a16="http://schemas.microsoft.com/office/drawing/2014/main" id="{00000000-0008-0000-0400-00009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6" name="Line 211">
            <a:extLst>
              <a:ext uri="{FF2B5EF4-FFF2-40B4-BE49-F238E27FC236}">
                <a16:creationId xmlns:a16="http://schemas.microsoft.com/office/drawing/2014/main" id="{00000000-0008-0000-0400-00009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7" name="Line 212">
            <a:extLst>
              <a:ext uri="{FF2B5EF4-FFF2-40B4-BE49-F238E27FC236}">
                <a16:creationId xmlns:a16="http://schemas.microsoft.com/office/drawing/2014/main" id="{00000000-0008-0000-0400-00009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28</xdr:row>
      <xdr:rowOff>238125</xdr:rowOff>
    </xdr:from>
    <xdr:to>
      <xdr:col>27</xdr:col>
      <xdr:colOff>142875</xdr:colOff>
      <xdr:row>29</xdr:row>
      <xdr:rowOff>104775</xdr:rowOff>
    </xdr:to>
    <xdr:grpSp>
      <xdr:nvGrpSpPr>
        <xdr:cNvPr id="408" name="Group 209">
          <a:extLst>
            <a:ext uri="{FF2B5EF4-FFF2-40B4-BE49-F238E27FC236}">
              <a16:creationId xmlns:a16="http://schemas.microsoft.com/office/drawing/2014/main" id="{00000000-0008-0000-0400-000098010000}"/>
            </a:ext>
          </a:extLst>
        </xdr:cNvPr>
        <xdr:cNvGrpSpPr>
          <a:grpSpLocks/>
        </xdr:cNvGrpSpPr>
      </xdr:nvGrpSpPr>
      <xdr:grpSpPr bwMode="auto">
        <a:xfrm>
          <a:off x="16411575" y="8001000"/>
          <a:ext cx="114300" cy="152400"/>
          <a:chOff x="198" y="457"/>
          <a:chExt cx="19" cy="36"/>
        </a:xfrm>
      </xdr:grpSpPr>
      <xdr:sp macro="" textlink="">
        <xdr:nvSpPr>
          <xdr:cNvPr id="409" name="Rectangle 210">
            <a:extLst>
              <a:ext uri="{FF2B5EF4-FFF2-40B4-BE49-F238E27FC236}">
                <a16:creationId xmlns:a16="http://schemas.microsoft.com/office/drawing/2014/main" id="{00000000-0008-0000-0400-00009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0" name="Line 211">
            <a:extLst>
              <a:ext uri="{FF2B5EF4-FFF2-40B4-BE49-F238E27FC236}">
                <a16:creationId xmlns:a16="http://schemas.microsoft.com/office/drawing/2014/main" id="{00000000-0008-0000-0400-00009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1" name="Line 212">
            <a:extLst>
              <a:ext uri="{FF2B5EF4-FFF2-40B4-BE49-F238E27FC236}">
                <a16:creationId xmlns:a16="http://schemas.microsoft.com/office/drawing/2014/main" id="{00000000-0008-0000-0400-00009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161925</xdr:colOff>
      <xdr:row>21</xdr:row>
      <xdr:rowOff>219075</xdr:rowOff>
    </xdr:from>
    <xdr:to>
      <xdr:col>24</xdr:col>
      <xdr:colOff>257175</xdr:colOff>
      <xdr:row>22</xdr:row>
      <xdr:rowOff>28575</xdr:rowOff>
    </xdr:to>
    <xdr:sp macro="" textlink="">
      <xdr:nvSpPr>
        <xdr:cNvPr id="412" name="Oval 24">
          <a:extLst>
            <a:ext uri="{FF2B5EF4-FFF2-40B4-BE49-F238E27FC236}">
              <a16:creationId xmlns:a16="http://schemas.microsoft.com/office/drawing/2014/main" id="{00000000-0008-0000-0400-00009C010000}"/>
            </a:ext>
          </a:extLst>
        </xdr:cNvPr>
        <xdr:cNvSpPr>
          <a:spLocks noChangeArrowheads="1"/>
        </xdr:cNvSpPr>
      </xdr:nvSpPr>
      <xdr:spPr bwMode="auto">
        <a:xfrm>
          <a:off x="148494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466725</xdr:colOff>
      <xdr:row>21</xdr:row>
      <xdr:rowOff>219075</xdr:rowOff>
    </xdr:from>
    <xdr:to>
      <xdr:col>25</xdr:col>
      <xdr:colOff>9525</xdr:colOff>
      <xdr:row>22</xdr:row>
      <xdr:rowOff>28575</xdr:rowOff>
    </xdr:to>
    <xdr:sp macro="" textlink="">
      <xdr:nvSpPr>
        <xdr:cNvPr id="413" name="Oval 24">
          <a:extLst>
            <a:ext uri="{FF2B5EF4-FFF2-40B4-BE49-F238E27FC236}">
              <a16:creationId xmlns:a16="http://schemas.microsoft.com/office/drawing/2014/main" id="{00000000-0008-0000-0400-00009D010000}"/>
            </a:ext>
          </a:extLst>
        </xdr:cNvPr>
        <xdr:cNvSpPr>
          <a:spLocks noChangeArrowheads="1"/>
        </xdr:cNvSpPr>
      </xdr:nvSpPr>
      <xdr:spPr bwMode="auto">
        <a:xfrm>
          <a:off x="151542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371475</xdr:colOff>
      <xdr:row>22</xdr:row>
      <xdr:rowOff>19050</xdr:rowOff>
    </xdr:from>
    <xdr:to>
      <xdr:col>23</xdr:col>
      <xdr:colOff>466725</xdr:colOff>
      <xdr:row>22</xdr:row>
      <xdr:rowOff>114300</xdr:rowOff>
    </xdr:to>
    <xdr:sp macro="" textlink="">
      <xdr:nvSpPr>
        <xdr:cNvPr id="414" name="Oval 24">
          <a:extLst>
            <a:ext uri="{FF2B5EF4-FFF2-40B4-BE49-F238E27FC236}">
              <a16:creationId xmlns:a16="http://schemas.microsoft.com/office/drawing/2014/main" id="{00000000-0008-0000-0400-00009E010000}"/>
            </a:ext>
          </a:extLst>
        </xdr:cNvPr>
        <xdr:cNvSpPr>
          <a:spLocks noChangeArrowheads="1"/>
        </xdr:cNvSpPr>
      </xdr:nvSpPr>
      <xdr:spPr bwMode="auto">
        <a:xfrm>
          <a:off x="14506575" y="60674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18</xdr:row>
      <xdr:rowOff>104775</xdr:rowOff>
    </xdr:from>
    <xdr:to>
      <xdr:col>26</xdr:col>
      <xdr:colOff>485775</xdr:colOff>
      <xdr:row>18</xdr:row>
      <xdr:rowOff>200025</xdr:rowOff>
    </xdr:to>
    <xdr:sp macro="" textlink="">
      <xdr:nvSpPr>
        <xdr:cNvPr id="415" name="Oval 24">
          <a:extLst>
            <a:ext uri="{FF2B5EF4-FFF2-40B4-BE49-F238E27FC236}">
              <a16:creationId xmlns:a16="http://schemas.microsoft.com/office/drawing/2014/main" id="{00000000-0008-0000-0400-00009F010000}"/>
            </a:ext>
          </a:extLst>
        </xdr:cNvPr>
        <xdr:cNvSpPr>
          <a:spLocks noChangeArrowheads="1"/>
        </xdr:cNvSpPr>
      </xdr:nvSpPr>
      <xdr:spPr bwMode="auto">
        <a:xfrm>
          <a:off x="16182975" y="5010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180975</xdr:colOff>
      <xdr:row>18</xdr:row>
      <xdr:rowOff>85725</xdr:rowOff>
    </xdr:from>
    <xdr:to>
      <xdr:col>27</xdr:col>
      <xdr:colOff>276225</xdr:colOff>
      <xdr:row>18</xdr:row>
      <xdr:rowOff>180975</xdr:rowOff>
    </xdr:to>
    <xdr:sp macro="" textlink="">
      <xdr:nvSpPr>
        <xdr:cNvPr id="416" name="Oval 24">
          <a:extLst>
            <a:ext uri="{FF2B5EF4-FFF2-40B4-BE49-F238E27FC236}">
              <a16:creationId xmlns:a16="http://schemas.microsoft.com/office/drawing/2014/main" id="{00000000-0008-0000-0400-0000A0010000}"/>
            </a:ext>
          </a:extLst>
        </xdr:cNvPr>
        <xdr:cNvSpPr>
          <a:spLocks noChangeArrowheads="1"/>
        </xdr:cNvSpPr>
      </xdr:nvSpPr>
      <xdr:spPr bwMode="auto">
        <a:xfrm>
          <a:off x="16525875" y="4991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18</xdr:row>
      <xdr:rowOff>57150</xdr:rowOff>
    </xdr:from>
    <xdr:to>
      <xdr:col>28</xdr:col>
      <xdr:colOff>76200</xdr:colOff>
      <xdr:row>18</xdr:row>
      <xdr:rowOff>152400</xdr:rowOff>
    </xdr:to>
    <xdr:sp macro="" textlink="">
      <xdr:nvSpPr>
        <xdr:cNvPr id="417" name="Oval 24">
          <a:extLst>
            <a:ext uri="{FF2B5EF4-FFF2-40B4-BE49-F238E27FC236}">
              <a16:creationId xmlns:a16="http://schemas.microsoft.com/office/drawing/2014/main" id="{00000000-0008-0000-0400-0000A1010000}"/>
            </a:ext>
          </a:extLst>
        </xdr:cNvPr>
        <xdr:cNvSpPr>
          <a:spLocks noChangeArrowheads="1"/>
        </xdr:cNvSpPr>
      </xdr:nvSpPr>
      <xdr:spPr bwMode="auto">
        <a:xfrm>
          <a:off x="16878300" y="4962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142875</xdr:colOff>
      <xdr:row>8</xdr:row>
      <xdr:rowOff>38100</xdr:rowOff>
    </xdr:from>
    <xdr:to>
      <xdr:col>17</xdr:col>
      <xdr:colOff>66675</xdr:colOff>
      <xdr:row>8</xdr:row>
      <xdr:rowOff>190500</xdr:rowOff>
    </xdr:to>
    <xdr:sp macro="" textlink="">
      <xdr:nvSpPr>
        <xdr:cNvPr id="419" name="Rectangle 41">
          <a:extLst>
            <a:ext uri="{FF2B5EF4-FFF2-40B4-BE49-F238E27FC236}">
              <a16:creationId xmlns:a16="http://schemas.microsoft.com/office/drawing/2014/main" id="{11507447-C399-4964-9EF5-754780575CFC}"/>
            </a:ext>
          </a:extLst>
        </xdr:cNvPr>
        <xdr:cNvSpPr>
          <a:spLocks noChangeArrowheads="1"/>
        </xdr:cNvSpPr>
      </xdr:nvSpPr>
      <xdr:spPr bwMode="auto">
        <a:xfrm>
          <a:off x="1981200" y="2162175"/>
          <a:ext cx="832485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171700" y="2486025"/>
          <a:ext cx="7524750" cy="10572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423" name="Group 52">
          <a:extLst>
            <a:ext uri="{FF2B5EF4-FFF2-40B4-BE49-F238E27FC236}">
              <a16:creationId xmlns:a16="http://schemas.microsoft.com/office/drawing/2014/main" id="{D82C8729-E18B-4070-A4A4-A2021DD949CC}"/>
            </a:ext>
          </a:extLst>
        </xdr:cNvPr>
        <xdr:cNvGrpSpPr>
          <a:grpSpLocks/>
        </xdr:cNvGrpSpPr>
      </xdr:nvGrpSpPr>
      <xdr:grpSpPr bwMode="auto">
        <a:xfrm rot="-263923">
          <a:off x="491903" y="2356986"/>
          <a:ext cx="1466350" cy="4039931"/>
          <a:chOff x="629" y="104"/>
          <a:chExt cx="134" cy="363"/>
        </a:xfrm>
      </xdr:grpSpPr>
      <xdr:grpSp>
        <xdr:nvGrpSpPr>
          <xdr:cNvPr id="424" name="Group 48">
            <a:extLst>
              <a:ext uri="{FF2B5EF4-FFF2-40B4-BE49-F238E27FC236}">
                <a16:creationId xmlns:a16="http://schemas.microsoft.com/office/drawing/2014/main" id="{F4ED2C3F-FA71-4E4E-862F-4986E81DF31D}"/>
              </a:ext>
            </a:extLst>
          </xdr:cNvPr>
          <xdr:cNvGrpSpPr>
            <a:grpSpLocks/>
          </xdr:cNvGrpSpPr>
        </xdr:nvGrpSpPr>
        <xdr:grpSpPr bwMode="auto">
          <a:xfrm>
            <a:off x="629" y="282"/>
            <a:ext cx="60" cy="185"/>
            <a:chOff x="629" y="282"/>
            <a:chExt cx="60" cy="185"/>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425" name="Group 49">
            <a:extLst>
              <a:ext uri="{FF2B5EF4-FFF2-40B4-BE49-F238E27FC236}">
                <a16:creationId xmlns:a16="http://schemas.microsoft.com/office/drawing/2014/main" id="{E80B657D-0887-4A4F-98F4-2165535EE5D5}"/>
              </a:ext>
            </a:extLst>
          </xdr:cNvPr>
          <xdr:cNvGrpSpPr>
            <a:grpSpLocks/>
          </xdr:cNvGrpSpPr>
        </xdr:nvGrpSpPr>
        <xdr:grpSpPr bwMode="auto">
          <a:xfrm>
            <a:off x="703" y="104"/>
            <a:ext cx="60" cy="185"/>
            <a:chOff x="629" y="282"/>
            <a:chExt cx="60" cy="185"/>
          </a:xfrm>
        </xdr:grpSpPr>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85735</xdr:colOff>
      <xdr:row>9</xdr:row>
      <xdr:rowOff>209550</xdr:rowOff>
    </xdr:from>
    <xdr:to>
      <xdr:col>16</xdr:col>
      <xdr:colOff>528648</xdr:colOff>
      <xdr:row>11</xdr:row>
      <xdr:rowOff>161925</xdr:rowOff>
    </xdr:to>
    <xdr:grpSp>
      <xdr:nvGrpSpPr>
        <xdr:cNvPr id="437" name="Group 177">
          <a:extLst>
            <a:ext uri="{FF2B5EF4-FFF2-40B4-BE49-F238E27FC236}">
              <a16:creationId xmlns:a16="http://schemas.microsoft.com/office/drawing/2014/main" id="{6F39471F-D3AC-4A33-9A41-AEB7C3D0D9B5}"/>
            </a:ext>
          </a:extLst>
        </xdr:cNvPr>
        <xdr:cNvGrpSpPr>
          <a:grpSpLocks/>
        </xdr:cNvGrpSpPr>
      </xdr:nvGrpSpPr>
      <xdr:grpSpPr bwMode="auto">
        <a:xfrm>
          <a:off x="9725035" y="2543175"/>
          <a:ext cx="442913" cy="523875"/>
          <a:chOff x="657" y="179"/>
          <a:chExt cx="33" cy="75"/>
        </a:xfrm>
      </xdr:grpSpPr>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440" name="AutoShape 153">
          <a:extLst>
            <a:ext uri="{FF2B5EF4-FFF2-40B4-BE49-F238E27FC236}">
              <a16:creationId xmlns:a16="http://schemas.microsoft.com/office/drawing/2014/main" id="{6336C3BC-9742-4169-9302-3849299287B6}"/>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76200</xdr:rowOff>
    </xdr:from>
    <xdr:to>
      <xdr:col>17</xdr:col>
      <xdr:colOff>38100</xdr:colOff>
      <xdr:row>13</xdr:row>
      <xdr:rowOff>19050</xdr:rowOff>
    </xdr:to>
    <xdr:sp macro="" textlink="">
      <xdr:nvSpPr>
        <xdr:cNvPr id="441" name="Text Box 154">
          <a:extLst>
            <a:ext uri="{FF2B5EF4-FFF2-40B4-BE49-F238E27FC236}">
              <a16:creationId xmlns:a16="http://schemas.microsoft.com/office/drawing/2014/main" id="{EB0B4056-B113-452A-AF69-A1B923EEB763}"/>
            </a:ext>
          </a:extLst>
        </xdr:cNvPr>
        <xdr:cNvSpPr txBox="1">
          <a:spLocks noChangeArrowheads="1"/>
        </xdr:cNvSpPr>
      </xdr:nvSpPr>
      <xdr:spPr bwMode="auto">
        <a:xfrm>
          <a:off x="9744075" y="3267075"/>
          <a:ext cx="58102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442" name="Text Box 176">
          <a:extLst>
            <a:ext uri="{FF2B5EF4-FFF2-40B4-BE49-F238E27FC236}">
              <a16:creationId xmlns:a16="http://schemas.microsoft.com/office/drawing/2014/main" id="{AA1D5D51-509E-4594-BE9A-1A1C08795CB4}"/>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443" name="Line 179">
          <a:extLst>
            <a:ext uri="{FF2B5EF4-FFF2-40B4-BE49-F238E27FC236}">
              <a16:creationId xmlns:a16="http://schemas.microsoft.com/office/drawing/2014/main" id="{E0FFC37B-5810-475D-AB59-AA12B9BE31CA}"/>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485775</xdr:colOff>
      <xdr:row>24</xdr:row>
      <xdr:rowOff>190500</xdr:rowOff>
    </xdr:from>
    <xdr:to>
      <xdr:col>19</xdr:col>
      <xdr:colOff>314325</xdr:colOff>
      <xdr:row>24</xdr:row>
      <xdr:rowOff>190500</xdr:rowOff>
    </xdr:to>
    <xdr:sp macro="" textlink="">
      <xdr:nvSpPr>
        <xdr:cNvPr id="444" name="Line 180">
          <a:extLst>
            <a:ext uri="{FF2B5EF4-FFF2-40B4-BE49-F238E27FC236}">
              <a16:creationId xmlns:a16="http://schemas.microsoft.com/office/drawing/2014/main" id="{56536A4D-79CF-4682-A0EA-40F781BCDF93}"/>
            </a:ext>
          </a:extLst>
        </xdr:cNvPr>
        <xdr:cNvSpPr>
          <a:spLocks noChangeShapeType="1"/>
        </xdr:cNvSpPr>
      </xdr:nvSpPr>
      <xdr:spPr bwMode="auto">
        <a:xfrm flipV="1">
          <a:off x="11325225" y="7191375"/>
          <a:ext cx="42862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445" name="Text Box 181">
          <a:extLst>
            <a:ext uri="{FF2B5EF4-FFF2-40B4-BE49-F238E27FC236}">
              <a16:creationId xmlns:a16="http://schemas.microsoft.com/office/drawing/2014/main" id="{9FDD5990-B552-453C-A52E-7AD0BE65D1A7}"/>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446" name="Text Box 182">
          <a:extLst>
            <a:ext uri="{FF2B5EF4-FFF2-40B4-BE49-F238E27FC236}">
              <a16:creationId xmlns:a16="http://schemas.microsoft.com/office/drawing/2014/main" id="{BFCA1097-B64F-4F89-9931-B2557BA0C87E}"/>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180975</xdr:colOff>
      <xdr:row>19</xdr:row>
      <xdr:rowOff>209551</xdr:rowOff>
    </xdr:to>
    <xdr:sp macro="" textlink="">
      <xdr:nvSpPr>
        <xdr:cNvPr id="447" name="Text Box 183">
          <a:extLst>
            <a:ext uri="{FF2B5EF4-FFF2-40B4-BE49-F238E27FC236}">
              <a16:creationId xmlns:a16="http://schemas.microsoft.com/office/drawing/2014/main" id="{26C17D61-78EF-4D0B-B055-8E9BEC3CB8C4}"/>
            </a:ext>
          </a:extLst>
        </xdr:cNvPr>
        <xdr:cNvSpPr txBox="1">
          <a:spLocks noChangeArrowheads="1"/>
        </xdr:cNvSpPr>
      </xdr:nvSpPr>
      <xdr:spPr bwMode="auto">
        <a:xfrm>
          <a:off x="11706226" y="5495926"/>
          <a:ext cx="514349"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5</xdr:col>
      <xdr:colOff>0</xdr:colOff>
      <xdr:row>14</xdr:row>
      <xdr:rowOff>152400</xdr:rowOff>
    </xdr:from>
    <xdr:to>
      <xdr:col>5</xdr:col>
      <xdr:colOff>371475</xdr:colOff>
      <xdr:row>15</xdr:row>
      <xdr:rowOff>114300</xdr:rowOff>
    </xdr:to>
    <xdr:grpSp>
      <xdr:nvGrpSpPr>
        <xdr:cNvPr id="450" name="グループ化 593">
          <a:extLst>
            <a:ext uri="{FF2B5EF4-FFF2-40B4-BE49-F238E27FC236}">
              <a16:creationId xmlns:a16="http://schemas.microsoft.com/office/drawing/2014/main" id="{7348195A-B064-4147-B403-AEB562A59FC8}"/>
            </a:ext>
          </a:extLst>
        </xdr:cNvPr>
        <xdr:cNvGrpSpPr>
          <a:grpSpLocks/>
        </xdr:cNvGrpSpPr>
      </xdr:nvGrpSpPr>
      <xdr:grpSpPr bwMode="auto">
        <a:xfrm>
          <a:off x="2857500" y="3914775"/>
          <a:ext cx="371475" cy="247650"/>
          <a:chOff x="9715489" y="5955506"/>
          <a:chExt cx="407205" cy="221470"/>
        </a:xfrm>
      </xdr:grpSpPr>
      <xdr:grpSp>
        <xdr:nvGrpSpPr>
          <xdr:cNvPr id="451" name="グループ化 594">
            <a:extLst>
              <a:ext uri="{FF2B5EF4-FFF2-40B4-BE49-F238E27FC236}">
                <a16:creationId xmlns:a16="http://schemas.microsoft.com/office/drawing/2014/main" id="{FCAC82F7-B705-4DB1-8C00-578712E69DC7}"/>
              </a:ext>
            </a:extLst>
          </xdr:cNvPr>
          <xdr:cNvGrpSpPr>
            <a:grpSpLocks/>
          </xdr:cNvGrpSpPr>
        </xdr:nvGrpSpPr>
        <xdr:grpSpPr bwMode="auto">
          <a:xfrm>
            <a:off x="9715489" y="6012657"/>
            <a:ext cx="107155" cy="164319"/>
            <a:chOff x="9601201" y="6000752"/>
            <a:chExt cx="107155" cy="164319"/>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452" name="グループ化 595">
            <a:extLst>
              <a:ext uri="{FF2B5EF4-FFF2-40B4-BE49-F238E27FC236}">
                <a16:creationId xmlns:a16="http://schemas.microsoft.com/office/drawing/2014/main" id="{78A2DE8D-A997-4509-BD19-151895993391}"/>
              </a:ext>
            </a:extLst>
          </xdr:cNvPr>
          <xdr:cNvGrpSpPr>
            <a:grpSpLocks/>
          </xdr:cNvGrpSpPr>
        </xdr:nvGrpSpPr>
        <xdr:grpSpPr bwMode="auto">
          <a:xfrm>
            <a:off x="9998869" y="5955506"/>
            <a:ext cx="123825" cy="219075"/>
            <a:chOff x="10020300" y="5814537"/>
            <a:chExt cx="123825" cy="188594"/>
          </a:xfrm>
        </xdr:grpSpPr>
        <xdr:cxnSp macro="">
          <xdr:nvCxnSpPr>
            <xdr:cNvPr id="455" name="直線コネクタ 454">
              <a:extLst>
                <a:ext uri="{FF2B5EF4-FFF2-40B4-BE49-F238E27FC236}">
                  <a16:creationId xmlns:a16="http://schemas.microsoft.com/office/drawing/2014/main" id="{A6CE6A60-E107-499F-952D-050604F56A44}"/>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4" name="WordArt 383">
            <a:extLst>
              <a:ext uri="{FF2B5EF4-FFF2-40B4-BE49-F238E27FC236}">
                <a16:creationId xmlns:a16="http://schemas.microsoft.com/office/drawing/2014/main" id="{1B04B919-294C-4944-BA14-01E07ABC4ADD}"/>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3</xdr:col>
      <xdr:colOff>438151</xdr:colOff>
      <xdr:row>9</xdr:row>
      <xdr:rowOff>0</xdr:rowOff>
    </xdr:from>
    <xdr:to>
      <xdr:col>16</xdr:col>
      <xdr:colOff>28576</xdr:colOff>
      <xdr:row>9</xdr:row>
      <xdr:rowOff>13519</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3</xdr:col>
      <xdr:colOff>514350</xdr:colOff>
      <xdr:row>17</xdr:row>
      <xdr:rowOff>114300</xdr:rowOff>
    </xdr:from>
    <xdr:to>
      <xdr:col>4</xdr:col>
      <xdr:colOff>418804</xdr:colOff>
      <xdr:row>18</xdr:row>
      <xdr:rowOff>196407</xdr:rowOff>
    </xdr:to>
    <xdr:grpSp>
      <xdr:nvGrpSpPr>
        <xdr:cNvPr id="462" name="Group 105">
          <a:extLst>
            <a:ext uri="{FF2B5EF4-FFF2-40B4-BE49-F238E27FC236}">
              <a16:creationId xmlns:a16="http://schemas.microsoft.com/office/drawing/2014/main" id="{9153300D-312B-4458-8BC0-86F28A590A21}"/>
            </a:ext>
          </a:extLst>
        </xdr:cNvPr>
        <xdr:cNvGrpSpPr>
          <a:grpSpLocks/>
        </xdr:cNvGrpSpPr>
      </xdr:nvGrpSpPr>
      <xdr:grpSpPr bwMode="auto">
        <a:xfrm>
          <a:off x="2228850" y="4733925"/>
          <a:ext cx="475954" cy="367857"/>
          <a:chOff x="137" y="451"/>
          <a:chExt cx="59" cy="40"/>
        </a:xfrm>
      </xdr:grpSpPr>
      <xdr:sp macro="" textlink="">
        <xdr:nvSpPr>
          <xdr:cNvPr id="463" name="Text Box 100">
            <a:extLst>
              <a:ext uri="{FF2B5EF4-FFF2-40B4-BE49-F238E27FC236}">
                <a16:creationId xmlns:a16="http://schemas.microsoft.com/office/drawing/2014/main" id="{570DF59F-4EDA-46C5-9EFB-DA1E2F35A9EF}"/>
              </a:ext>
            </a:extLst>
          </xdr:cNvPr>
          <xdr:cNvSpPr txBox="1">
            <a:spLocks noChangeArrowheads="1"/>
          </xdr:cNvSpPr>
        </xdr:nvSpPr>
        <xdr:spPr bwMode="auto">
          <a:xfrm>
            <a:off x="137" y="452"/>
            <a:ext cx="54" cy="3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464" name="AutoShape 101">
            <a:extLst>
              <a:ext uri="{FF2B5EF4-FFF2-40B4-BE49-F238E27FC236}">
                <a16:creationId xmlns:a16="http://schemas.microsoft.com/office/drawing/2014/main" id="{DF0C2325-3CAC-4E92-BAFF-0E33E7C78E3E}"/>
              </a:ext>
            </a:extLst>
          </xdr:cNvPr>
          <xdr:cNvSpPr>
            <a:spLocks noChangeArrowheads="1"/>
          </xdr:cNvSpPr>
        </xdr:nvSpPr>
        <xdr:spPr bwMode="auto">
          <a:xfrm rot="-7928255" flipH="1" flipV="1">
            <a:off x="154" y="434"/>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428625</xdr:colOff>
      <xdr:row>19</xdr:row>
      <xdr:rowOff>95250</xdr:rowOff>
    </xdr:from>
    <xdr:to>
      <xdr:col>3</xdr:col>
      <xdr:colOff>441325</xdr:colOff>
      <xdr:row>20</xdr:row>
      <xdr:rowOff>98425</xdr:rowOff>
    </xdr:to>
    <xdr:grpSp>
      <xdr:nvGrpSpPr>
        <xdr:cNvPr id="465" name="Group 106">
          <a:extLst>
            <a:ext uri="{FF2B5EF4-FFF2-40B4-BE49-F238E27FC236}">
              <a16:creationId xmlns:a16="http://schemas.microsoft.com/office/drawing/2014/main" id="{549064C5-05B5-4D59-89C3-BC6114570486}"/>
            </a:ext>
          </a:extLst>
        </xdr:cNvPr>
        <xdr:cNvGrpSpPr>
          <a:grpSpLocks/>
        </xdr:cNvGrpSpPr>
      </xdr:nvGrpSpPr>
      <xdr:grpSpPr bwMode="auto">
        <a:xfrm>
          <a:off x="1571625" y="5286375"/>
          <a:ext cx="584200" cy="288925"/>
          <a:chOff x="108" y="440"/>
          <a:chExt cx="60" cy="26"/>
        </a:xfrm>
      </xdr:grpSpPr>
      <xdr:sp macro="" textlink="">
        <xdr:nvSpPr>
          <xdr:cNvPr id="466" name="Text Box 107">
            <a:extLst>
              <a:ext uri="{FF2B5EF4-FFF2-40B4-BE49-F238E27FC236}">
                <a16:creationId xmlns:a16="http://schemas.microsoft.com/office/drawing/2014/main" id="{F1529086-5129-4F74-BC24-A8FC69110A7B}"/>
              </a:ext>
            </a:extLst>
          </xdr:cNvPr>
          <xdr:cNvSpPr txBox="1">
            <a:spLocks noChangeArrowheads="1"/>
          </xdr:cNvSpPr>
        </xdr:nvSpPr>
        <xdr:spPr bwMode="auto">
          <a:xfrm>
            <a:off x="114" y="443"/>
            <a:ext cx="54" cy="23"/>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467" name="AutoShape 108">
            <a:extLst>
              <a:ext uri="{FF2B5EF4-FFF2-40B4-BE49-F238E27FC236}">
                <a16:creationId xmlns:a16="http://schemas.microsoft.com/office/drawing/2014/main" id="{F23AC680-2226-4A51-9E70-EA22CA72F5B4}"/>
              </a:ext>
            </a:extLst>
          </xdr:cNvPr>
          <xdr:cNvSpPr>
            <a:spLocks noChangeArrowheads="1"/>
          </xdr:cNvSpPr>
        </xdr:nvSpPr>
        <xdr:spPr bwMode="auto">
          <a:xfrm rot="-7928255" flipH="1" flipV="1">
            <a:off x="125" y="42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266700</xdr:colOff>
      <xdr:row>20</xdr:row>
      <xdr:rowOff>57150</xdr:rowOff>
    </xdr:from>
    <xdr:to>
      <xdr:col>4</xdr:col>
      <xdr:colOff>73025</xdr:colOff>
      <xdr:row>20</xdr:row>
      <xdr:rowOff>250825</xdr:rowOff>
    </xdr:to>
    <xdr:grpSp>
      <xdr:nvGrpSpPr>
        <xdr:cNvPr id="468" name="Group 112">
          <a:extLst>
            <a:ext uri="{FF2B5EF4-FFF2-40B4-BE49-F238E27FC236}">
              <a16:creationId xmlns:a16="http://schemas.microsoft.com/office/drawing/2014/main" id="{9EF78912-A0C8-48FD-99ED-4CEEAC5DF543}"/>
            </a:ext>
          </a:extLst>
        </xdr:cNvPr>
        <xdr:cNvGrpSpPr>
          <a:grpSpLocks/>
        </xdr:cNvGrpSpPr>
      </xdr:nvGrpSpPr>
      <xdr:grpSpPr bwMode="auto">
        <a:xfrm>
          <a:off x="1981200" y="5534025"/>
          <a:ext cx="377825" cy="193675"/>
          <a:chOff x="138" y="424"/>
          <a:chExt cx="59" cy="29"/>
        </a:xfrm>
      </xdr:grpSpPr>
      <xdr:sp macro="" textlink="">
        <xdr:nvSpPr>
          <xdr:cNvPr id="469" name="Text Box 113">
            <a:extLst>
              <a:ext uri="{FF2B5EF4-FFF2-40B4-BE49-F238E27FC236}">
                <a16:creationId xmlns:a16="http://schemas.microsoft.com/office/drawing/2014/main" id="{797AF00C-F4AF-4AF9-AA8E-663B7D40E72B}"/>
              </a:ext>
            </a:extLst>
          </xdr:cNvPr>
          <xdr:cNvSpPr txBox="1">
            <a:spLocks noChangeArrowheads="1"/>
          </xdr:cNvSpPr>
        </xdr:nvSpPr>
        <xdr:spPr bwMode="auto">
          <a:xfrm>
            <a:off x="142" y="42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470" name="AutoShape 114">
            <a:extLst>
              <a:ext uri="{FF2B5EF4-FFF2-40B4-BE49-F238E27FC236}">
                <a16:creationId xmlns:a16="http://schemas.microsoft.com/office/drawing/2014/main" id="{A1AA3A03-D476-480E-85C5-1E38DBDBCA9D}"/>
              </a:ext>
            </a:extLst>
          </xdr:cNvPr>
          <xdr:cNvSpPr>
            <a:spLocks noChangeArrowheads="1"/>
          </xdr:cNvSpPr>
        </xdr:nvSpPr>
        <xdr:spPr bwMode="auto">
          <a:xfrm rot="-7928255" flipH="1" flipV="1">
            <a:off x="155" y="41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190500</xdr:colOff>
      <xdr:row>18</xdr:row>
      <xdr:rowOff>133350</xdr:rowOff>
    </xdr:from>
    <xdr:to>
      <xdr:col>5</xdr:col>
      <xdr:colOff>205334</xdr:colOff>
      <xdr:row>19</xdr:row>
      <xdr:rowOff>85725</xdr:rowOff>
    </xdr:to>
    <xdr:grpSp>
      <xdr:nvGrpSpPr>
        <xdr:cNvPr id="471" name="Group 109">
          <a:extLst>
            <a:ext uri="{FF2B5EF4-FFF2-40B4-BE49-F238E27FC236}">
              <a16:creationId xmlns:a16="http://schemas.microsoft.com/office/drawing/2014/main" id="{146B195A-5F17-43E5-96BC-E63B452FD741}"/>
            </a:ext>
          </a:extLst>
        </xdr:cNvPr>
        <xdr:cNvGrpSpPr>
          <a:grpSpLocks/>
        </xdr:cNvGrpSpPr>
      </xdr:nvGrpSpPr>
      <xdr:grpSpPr bwMode="auto">
        <a:xfrm>
          <a:off x="2476500" y="5038725"/>
          <a:ext cx="586334" cy="238125"/>
          <a:chOff x="113" y="471"/>
          <a:chExt cx="66" cy="27"/>
        </a:xfrm>
      </xdr:grpSpPr>
      <xdr:sp macro="" textlink="">
        <xdr:nvSpPr>
          <xdr:cNvPr id="472" name="Text Box 110">
            <a:extLst>
              <a:ext uri="{FF2B5EF4-FFF2-40B4-BE49-F238E27FC236}">
                <a16:creationId xmlns:a16="http://schemas.microsoft.com/office/drawing/2014/main" id="{D14C2093-0CF4-412F-B46D-7900FED02536}"/>
              </a:ext>
            </a:extLst>
          </xdr:cNvPr>
          <xdr:cNvSpPr txBox="1">
            <a:spLocks noChangeArrowheads="1"/>
          </xdr:cNvSpPr>
        </xdr:nvSpPr>
        <xdr:spPr bwMode="auto">
          <a:xfrm>
            <a:off x="125" y="471"/>
            <a:ext cx="54" cy="20"/>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ﾋﾞﾌﾞﾗﾌｫｰﾝ</a:t>
            </a:r>
            <a:r>
              <a:rPr lang="en-US" altLang="ja-JP" sz="950" b="0" i="0" u="none" strike="noStrike" baseline="0">
                <a:solidFill>
                  <a:srgbClr val="000000"/>
                </a:solidFill>
                <a:latin typeface="ＭＳ 明朝"/>
                <a:ea typeface="ＭＳ 明朝"/>
              </a:rPr>
              <a:t>.</a:t>
            </a:r>
          </a:p>
        </xdr:txBody>
      </xdr:sp>
      <xdr:sp macro="" textlink="">
        <xdr:nvSpPr>
          <xdr:cNvPr id="473" name="AutoShape 111">
            <a:extLst>
              <a:ext uri="{FF2B5EF4-FFF2-40B4-BE49-F238E27FC236}">
                <a16:creationId xmlns:a16="http://schemas.microsoft.com/office/drawing/2014/main" id="{6327D91B-DD7C-48FF-8FFC-A86275E5E5FA}"/>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390525</xdr:colOff>
      <xdr:row>14</xdr:row>
      <xdr:rowOff>0</xdr:rowOff>
    </xdr:from>
    <xdr:to>
      <xdr:col>4</xdr:col>
      <xdr:colOff>412750</xdr:colOff>
      <xdr:row>15</xdr:row>
      <xdr:rowOff>107950</xdr:rowOff>
    </xdr:to>
    <xdr:grpSp>
      <xdr:nvGrpSpPr>
        <xdr:cNvPr id="474" name="Group 79">
          <a:extLst>
            <a:ext uri="{FF2B5EF4-FFF2-40B4-BE49-F238E27FC236}">
              <a16:creationId xmlns:a16="http://schemas.microsoft.com/office/drawing/2014/main" id="{6997B448-ACB8-48F0-A82A-B023E4DFD945}"/>
            </a:ext>
          </a:extLst>
        </xdr:cNvPr>
        <xdr:cNvGrpSpPr>
          <a:grpSpLocks/>
        </xdr:cNvGrpSpPr>
      </xdr:nvGrpSpPr>
      <xdr:grpSpPr bwMode="auto">
        <a:xfrm>
          <a:off x="2105025" y="3762375"/>
          <a:ext cx="593725" cy="393700"/>
          <a:chOff x="87" y="343"/>
          <a:chExt cx="49" cy="26"/>
        </a:xfrm>
      </xdr:grpSpPr>
      <xdr:grpSp>
        <xdr:nvGrpSpPr>
          <xdr:cNvPr id="475" name="Group 76">
            <a:extLst>
              <a:ext uri="{FF2B5EF4-FFF2-40B4-BE49-F238E27FC236}">
                <a16:creationId xmlns:a16="http://schemas.microsoft.com/office/drawing/2014/main" id="{1EA90524-6413-4639-A2DC-B47DC11A5643}"/>
              </a:ext>
            </a:extLst>
          </xdr:cNvPr>
          <xdr:cNvGrpSpPr>
            <a:grpSpLocks/>
          </xdr:cNvGrpSpPr>
        </xdr:nvGrpSpPr>
        <xdr:grpSpPr bwMode="auto">
          <a:xfrm>
            <a:off x="87" y="343"/>
            <a:ext cx="39" cy="26"/>
            <a:chOff x="112" y="356"/>
            <a:chExt cx="50" cy="30"/>
          </a:xfrm>
        </xdr:grpSpPr>
        <xdr:grpSp>
          <xdr:nvGrpSpPr>
            <xdr:cNvPr id="477" name="Group 69">
              <a:extLst>
                <a:ext uri="{FF2B5EF4-FFF2-40B4-BE49-F238E27FC236}">
                  <a16:creationId xmlns:a16="http://schemas.microsoft.com/office/drawing/2014/main" id="{87AC6CD9-F2BF-482C-9859-1EC2EF4B83CB}"/>
                </a:ext>
              </a:extLst>
            </xdr:cNvPr>
            <xdr:cNvGrpSpPr>
              <a:grpSpLocks/>
            </xdr:cNvGrpSpPr>
          </xdr:nvGrpSpPr>
          <xdr:grpSpPr bwMode="auto">
            <a:xfrm>
              <a:off x="112" y="356"/>
              <a:ext cx="25" cy="29"/>
              <a:chOff x="112" y="356"/>
              <a:chExt cx="29" cy="39"/>
            </a:xfrm>
          </xdr:grpSpPr>
          <xdr:sp macro="" textlink="">
            <xdr:nvSpPr>
              <xdr:cNvPr id="484" name="Oval 62">
                <a:extLst>
                  <a:ext uri="{FF2B5EF4-FFF2-40B4-BE49-F238E27FC236}">
                    <a16:creationId xmlns:a16="http://schemas.microsoft.com/office/drawing/2014/main" id="{4EB63841-7C8E-4FBB-BAE8-A291E60C08FC}"/>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5" name="AutoShape 63">
                <a:extLst>
                  <a:ext uri="{FF2B5EF4-FFF2-40B4-BE49-F238E27FC236}">
                    <a16:creationId xmlns:a16="http://schemas.microsoft.com/office/drawing/2014/main" id="{79C61EE4-6E64-4D7C-B6AD-BFB8D8ABA8A4}"/>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6" name="Group 68">
                <a:extLst>
                  <a:ext uri="{FF2B5EF4-FFF2-40B4-BE49-F238E27FC236}">
                    <a16:creationId xmlns:a16="http://schemas.microsoft.com/office/drawing/2014/main" id="{62F4A8E9-DDCE-4ADE-876B-89B5D2EFDE5B}"/>
                  </a:ext>
                </a:extLst>
              </xdr:cNvPr>
              <xdr:cNvGrpSpPr>
                <a:grpSpLocks/>
              </xdr:cNvGrpSpPr>
            </xdr:nvGrpSpPr>
            <xdr:grpSpPr bwMode="auto">
              <a:xfrm>
                <a:off x="116" y="382"/>
                <a:ext cx="18" cy="13"/>
                <a:chOff x="117" y="386"/>
                <a:chExt cx="18" cy="19"/>
              </a:xfrm>
            </xdr:grpSpPr>
            <xdr:sp macro="" textlink="">
              <xdr:nvSpPr>
                <xdr:cNvPr id="487" name="Line 66">
                  <a:extLst>
                    <a:ext uri="{FF2B5EF4-FFF2-40B4-BE49-F238E27FC236}">
                      <a16:creationId xmlns:a16="http://schemas.microsoft.com/office/drawing/2014/main" id="{771B5CB9-83F8-4C72-B657-7EB82065D65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8" name="Line 67">
                  <a:extLst>
                    <a:ext uri="{FF2B5EF4-FFF2-40B4-BE49-F238E27FC236}">
                      <a16:creationId xmlns:a16="http://schemas.microsoft.com/office/drawing/2014/main" id="{BEFA2D1B-DE27-417D-9987-EED5C51F0E37}"/>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478" name="Group 70">
              <a:extLst>
                <a:ext uri="{FF2B5EF4-FFF2-40B4-BE49-F238E27FC236}">
                  <a16:creationId xmlns:a16="http://schemas.microsoft.com/office/drawing/2014/main" id="{97E61414-9E77-4F2A-8105-4C501B4E26B5}"/>
                </a:ext>
              </a:extLst>
            </xdr:cNvPr>
            <xdr:cNvGrpSpPr>
              <a:grpSpLocks/>
            </xdr:cNvGrpSpPr>
          </xdr:nvGrpSpPr>
          <xdr:grpSpPr bwMode="auto">
            <a:xfrm>
              <a:off x="137" y="357"/>
              <a:ext cx="25" cy="29"/>
              <a:chOff x="112" y="356"/>
              <a:chExt cx="29" cy="39"/>
            </a:xfrm>
          </xdr:grpSpPr>
          <xdr:sp macro="" textlink="">
            <xdr:nvSpPr>
              <xdr:cNvPr id="479" name="Oval 71">
                <a:extLst>
                  <a:ext uri="{FF2B5EF4-FFF2-40B4-BE49-F238E27FC236}">
                    <a16:creationId xmlns:a16="http://schemas.microsoft.com/office/drawing/2014/main" id="{33BF6B39-95D4-4A5B-B102-01C4296FB20B}"/>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0" name="AutoShape 72">
                <a:extLst>
                  <a:ext uri="{FF2B5EF4-FFF2-40B4-BE49-F238E27FC236}">
                    <a16:creationId xmlns:a16="http://schemas.microsoft.com/office/drawing/2014/main" id="{5BAC2BEC-896D-46FA-B9D5-99E9D49BEB1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1" name="Group 73">
                <a:extLst>
                  <a:ext uri="{FF2B5EF4-FFF2-40B4-BE49-F238E27FC236}">
                    <a16:creationId xmlns:a16="http://schemas.microsoft.com/office/drawing/2014/main" id="{31F028D0-4845-42E0-A2F3-D8801FD05695}"/>
                  </a:ext>
                </a:extLst>
              </xdr:cNvPr>
              <xdr:cNvGrpSpPr>
                <a:grpSpLocks/>
              </xdr:cNvGrpSpPr>
            </xdr:nvGrpSpPr>
            <xdr:grpSpPr bwMode="auto">
              <a:xfrm>
                <a:off x="116" y="382"/>
                <a:ext cx="18" cy="13"/>
                <a:chOff x="117" y="386"/>
                <a:chExt cx="18" cy="19"/>
              </a:xfrm>
            </xdr:grpSpPr>
            <xdr:sp macro="" textlink="">
              <xdr:nvSpPr>
                <xdr:cNvPr id="482" name="Line 74">
                  <a:extLst>
                    <a:ext uri="{FF2B5EF4-FFF2-40B4-BE49-F238E27FC236}">
                      <a16:creationId xmlns:a16="http://schemas.microsoft.com/office/drawing/2014/main" id="{9157ED85-E0CA-4167-A057-2ED9A166C9E4}"/>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3" name="Line 75">
                  <a:extLst>
                    <a:ext uri="{FF2B5EF4-FFF2-40B4-BE49-F238E27FC236}">
                      <a16:creationId xmlns:a16="http://schemas.microsoft.com/office/drawing/2014/main" id="{F921467F-C8A5-4E7A-81DC-081FEF8DE136}"/>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476" name="Text Box 77">
            <a:extLst>
              <a:ext uri="{FF2B5EF4-FFF2-40B4-BE49-F238E27FC236}">
                <a16:creationId xmlns:a16="http://schemas.microsoft.com/office/drawing/2014/main" id="{EEA68C0A-47FA-4E5C-BFE6-48A9DEF41D8C}"/>
              </a:ext>
            </a:extLst>
          </xdr:cNvPr>
          <xdr:cNvSpPr txBox="1">
            <a:spLocks noChangeArrowheads="1"/>
          </xdr:cNvSpPr>
        </xdr:nvSpPr>
        <xdr:spPr bwMode="auto">
          <a:xfrm rot="21219186">
            <a:off x="95" y="348"/>
            <a:ext cx="41"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xdr:col>
      <xdr:colOff>276225</xdr:colOff>
      <xdr:row>15</xdr:row>
      <xdr:rowOff>276225</xdr:rowOff>
    </xdr:from>
    <xdr:to>
      <xdr:col>2</xdr:col>
      <xdr:colOff>549275</xdr:colOff>
      <xdr:row>17</xdr:row>
      <xdr:rowOff>69850</xdr:rowOff>
    </xdr:to>
    <xdr:grpSp>
      <xdr:nvGrpSpPr>
        <xdr:cNvPr id="489" name="Group 190">
          <a:extLst>
            <a:ext uri="{FF2B5EF4-FFF2-40B4-BE49-F238E27FC236}">
              <a16:creationId xmlns:a16="http://schemas.microsoft.com/office/drawing/2014/main" id="{710B3E53-4AA5-4C38-B397-422C467F6185}"/>
            </a:ext>
          </a:extLst>
        </xdr:cNvPr>
        <xdr:cNvGrpSpPr>
          <a:grpSpLocks/>
        </xdr:cNvGrpSpPr>
      </xdr:nvGrpSpPr>
      <xdr:grpSpPr bwMode="auto">
        <a:xfrm>
          <a:off x="1419225" y="4324350"/>
          <a:ext cx="273050" cy="365125"/>
          <a:chOff x="793" y="136"/>
          <a:chExt cx="34" cy="39"/>
        </a:xfrm>
      </xdr:grpSpPr>
      <xdr:grpSp>
        <xdr:nvGrpSpPr>
          <xdr:cNvPr id="490" name="Group 188">
            <a:extLst>
              <a:ext uri="{FF2B5EF4-FFF2-40B4-BE49-F238E27FC236}">
                <a16:creationId xmlns:a16="http://schemas.microsoft.com/office/drawing/2014/main" id="{6EBF4829-7E40-4820-B1F1-50C28638DB07}"/>
              </a:ext>
            </a:extLst>
          </xdr:cNvPr>
          <xdr:cNvGrpSpPr>
            <a:grpSpLocks/>
          </xdr:cNvGrpSpPr>
        </xdr:nvGrpSpPr>
        <xdr:grpSpPr bwMode="auto">
          <a:xfrm>
            <a:off x="793" y="136"/>
            <a:ext cx="30" cy="23"/>
            <a:chOff x="799" y="161"/>
            <a:chExt cx="52" cy="39"/>
          </a:xfrm>
        </xdr:grpSpPr>
        <xdr:sp macro="" textlink="">
          <xdr:nvSpPr>
            <xdr:cNvPr id="492" name="AutoShape 185">
              <a:extLst>
                <a:ext uri="{FF2B5EF4-FFF2-40B4-BE49-F238E27FC236}">
                  <a16:creationId xmlns:a16="http://schemas.microsoft.com/office/drawing/2014/main" id="{793AFBA2-5697-43D5-AE3F-C74FB0FD4E79}"/>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3" name="AutoShape 186">
              <a:extLst>
                <a:ext uri="{FF2B5EF4-FFF2-40B4-BE49-F238E27FC236}">
                  <a16:creationId xmlns:a16="http://schemas.microsoft.com/office/drawing/2014/main" id="{F431EC97-6332-4917-8220-885825A6006A}"/>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4" name="Line 187">
              <a:extLst>
                <a:ext uri="{FF2B5EF4-FFF2-40B4-BE49-F238E27FC236}">
                  <a16:creationId xmlns:a16="http://schemas.microsoft.com/office/drawing/2014/main" id="{1D794D6A-172C-4BBF-B855-9939BFEB6A4B}"/>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91" name="Text Box 189">
            <a:extLst>
              <a:ext uri="{FF2B5EF4-FFF2-40B4-BE49-F238E27FC236}">
                <a16:creationId xmlns:a16="http://schemas.microsoft.com/office/drawing/2014/main" id="{BEE82B9F-6962-48E7-9BF9-E4267A6026BC}"/>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xdr:col>
      <xdr:colOff>114300</xdr:colOff>
      <xdr:row>18</xdr:row>
      <xdr:rowOff>19050</xdr:rowOff>
    </xdr:from>
    <xdr:to>
      <xdr:col>2</xdr:col>
      <xdr:colOff>514350</xdr:colOff>
      <xdr:row>19</xdr:row>
      <xdr:rowOff>111125</xdr:rowOff>
    </xdr:to>
    <xdr:grpSp>
      <xdr:nvGrpSpPr>
        <xdr:cNvPr id="495" name="Group 199">
          <a:extLst>
            <a:ext uri="{FF2B5EF4-FFF2-40B4-BE49-F238E27FC236}">
              <a16:creationId xmlns:a16="http://schemas.microsoft.com/office/drawing/2014/main" id="{2372D04B-462F-4CAB-810F-E4197046D303}"/>
            </a:ext>
          </a:extLst>
        </xdr:cNvPr>
        <xdr:cNvGrpSpPr>
          <a:grpSpLocks/>
        </xdr:cNvGrpSpPr>
      </xdr:nvGrpSpPr>
      <xdr:grpSpPr bwMode="auto">
        <a:xfrm>
          <a:off x="1257300" y="4924425"/>
          <a:ext cx="400050" cy="377825"/>
          <a:chOff x="794" y="150"/>
          <a:chExt cx="42" cy="37"/>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798" y="150"/>
            <a:ext cx="31" cy="37"/>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3</xdr:col>
      <xdr:colOff>266700</xdr:colOff>
      <xdr:row>15</xdr:row>
      <xdr:rowOff>219075</xdr:rowOff>
    </xdr:from>
    <xdr:to>
      <xdr:col>3</xdr:col>
      <xdr:colOff>581025</xdr:colOff>
      <xdr:row>16</xdr:row>
      <xdr:rowOff>71560</xdr:rowOff>
    </xdr:to>
    <xdr:sp macro="" textlink="">
      <xdr:nvSpPr>
        <xdr:cNvPr id="504" name="Text Box 189">
          <a:extLst>
            <a:ext uri="{FF2B5EF4-FFF2-40B4-BE49-F238E27FC236}">
              <a16:creationId xmlns:a16="http://schemas.microsoft.com/office/drawing/2014/main" id="{9F13893D-2F66-471D-8213-85632D5EF9FC}"/>
            </a:ext>
          </a:extLst>
        </xdr:cNvPr>
        <xdr:cNvSpPr txBox="1">
          <a:spLocks noChangeArrowheads="1"/>
        </xdr:cNvSpPr>
      </xdr:nvSpPr>
      <xdr:spPr bwMode="auto">
        <a:xfrm>
          <a:off x="2105025" y="4476750"/>
          <a:ext cx="314325" cy="157285"/>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B.D</a:t>
          </a:r>
        </a:p>
        <a:p>
          <a:pPr algn="l" rtl="0">
            <a:defRPr sz="1000"/>
          </a:pPr>
          <a:endParaRPr lang="en-US" altLang="ja-JP" sz="950" b="0" i="0" u="none" strike="noStrike" baseline="0">
            <a:solidFill>
              <a:srgbClr val="000000"/>
            </a:solidFill>
            <a:latin typeface="ＭＳ 明朝"/>
            <a:ea typeface="ＭＳ 明朝"/>
          </a:endParaRPr>
        </a:p>
      </xdr:txBody>
    </xdr:sp>
    <xdr:clientData/>
  </xdr:twoCellAnchor>
  <xdr:twoCellAnchor editAs="absolute">
    <xdr:from>
      <xdr:col>21</xdr:col>
      <xdr:colOff>161925</xdr:colOff>
      <xdr:row>8</xdr:row>
      <xdr:rowOff>19050</xdr:rowOff>
    </xdr:from>
    <xdr:to>
      <xdr:col>21</xdr:col>
      <xdr:colOff>352425</xdr:colOff>
      <xdr:row>9</xdr:row>
      <xdr:rowOff>19050</xdr:rowOff>
    </xdr:to>
    <xdr:grpSp>
      <xdr:nvGrpSpPr>
        <xdr:cNvPr id="505" name="Group 530">
          <a:extLst>
            <a:ext uri="{FF2B5EF4-FFF2-40B4-BE49-F238E27FC236}">
              <a16:creationId xmlns:a16="http://schemas.microsoft.com/office/drawing/2014/main" id="{15C5D319-42F1-409F-9304-381DBDC2D2F1}"/>
            </a:ext>
          </a:extLst>
        </xdr:cNvPr>
        <xdr:cNvGrpSpPr>
          <a:grpSpLocks/>
        </xdr:cNvGrpSpPr>
      </xdr:nvGrpSpPr>
      <xdr:grpSpPr bwMode="auto">
        <a:xfrm>
          <a:off x="13230225" y="2066925"/>
          <a:ext cx="190500" cy="285750"/>
          <a:chOff x="654" y="1185"/>
          <a:chExt cx="22" cy="30"/>
        </a:xfrm>
      </xdr:grpSpPr>
      <xdr:sp macro="" textlink="">
        <xdr:nvSpPr>
          <xdr:cNvPr id="506" name="AutoShape 531">
            <a:extLst>
              <a:ext uri="{FF2B5EF4-FFF2-40B4-BE49-F238E27FC236}">
                <a16:creationId xmlns:a16="http://schemas.microsoft.com/office/drawing/2014/main" id="{B0D005C5-93DE-46AE-BADE-480A4B2FDDB4}"/>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07" name="Line 532">
            <a:extLst>
              <a:ext uri="{FF2B5EF4-FFF2-40B4-BE49-F238E27FC236}">
                <a16:creationId xmlns:a16="http://schemas.microsoft.com/office/drawing/2014/main" id="{82F08A73-20EC-4916-85A1-89AD143F87D3}"/>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8" name="Line 533">
            <a:extLst>
              <a:ext uri="{FF2B5EF4-FFF2-40B4-BE49-F238E27FC236}">
                <a16:creationId xmlns:a16="http://schemas.microsoft.com/office/drawing/2014/main" id="{F7CF5D22-C693-442F-BDCF-18DF04FE7D2B}"/>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09" name="WordArt 534">
            <a:extLst>
              <a:ext uri="{FF2B5EF4-FFF2-40B4-BE49-F238E27FC236}">
                <a16:creationId xmlns:a16="http://schemas.microsoft.com/office/drawing/2014/main" id="{1FA7FDCB-C33A-42AA-942D-87FA33E0C055}"/>
              </a:ext>
            </a:extLst>
          </xdr:cNvPr>
          <xdr:cNvSpPr>
            <a:spLocks noChangeArrowheads="1" noChangeShapeType="1" noTextEdit="1"/>
          </xdr:cNvSpPr>
        </xdr:nvSpPr>
        <xdr:spPr bwMode="auto">
          <a:xfrm>
            <a:off x="659" y="1186"/>
            <a:ext cx="11" cy="4"/>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22</xdr:col>
      <xdr:colOff>513348</xdr:colOff>
      <xdr:row>7</xdr:row>
      <xdr:rowOff>63500</xdr:rowOff>
    </xdr:from>
    <xdr:to>
      <xdr:col>23</xdr:col>
      <xdr:colOff>484774</xdr:colOff>
      <xdr:row>9</xdr:row>
      <xdr:rowOff>12700</xdr:rowOff>
    </xdr:to>
    <xdr:grpSp>
      <xdr:nvGrpSpPr>
        <xdr:cNvPr id="510" name="Group 93">
          <a:extLst>
            <a:ext uri="{FF2B5EF4-FFF2-40B4-BE49-F238E27FC236}">
              <a16:creationId xmlns:a16="http://schemas.microsoft.com/office/drawing/2014/main" id="{8B7DD67E-67AB-49F6-AA58-38ECAD4F0271}"/>
            </a:ext>
          </a:extLst>
        </xdr:cNvPr>
        <xdr:cNvGrpSpPr>
          <a:grpSpLocks/>
        </xdr:cNvGrpSpPr>
      </xdr:nvGrpSpPr>
      <xdr:grpSpPr bwMode="auto">
        <a:xfrm>
          <a:off x="14134098" y="1939925"/>
          <a:ext cx="523876" cy="406400"/>
          <a:chOff x="67" y="400"/>
          <a:chExt cx="38" cy="32"/>
        </a:xfrm>
      </xdr:grpSpPr>
      <xdr:sp macro="" textlink="">
        <xdr:nvSpPr>
          <xdr:cNvPr id="511" name="Text Box 82">
            <a:extLst>
              <a:ext uri="{FF2B5EF4-FFF2-40B4-BE49-F238E27FC236}">
                <a16:creationId xmlns:a16="http://schemas.microsoft.com/office/drawing/2014/main" id="{0129281C-C347-4A05-9959-D447ACA4C92A}"/>
              </a:ext>
            </a:extLst>
          </xdr:cNvPr>
          <xdr:cNvSpPr txBox="1">
            <a:spLocks noChangeArrowheads="1"/>
          </xdr:cNvSpPr>
        </xdr:nvSpPr>
        <xdr:spPr bwMode="auto">
          <a:xfrm>
            <a:off x="67" y="400"/>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512" name="Group 92">
            <a:extLst>
              <a:ext uri="{FF2B5EF4-FFF2-40B4-BE49-F238E27FC236}">
                <a16:creationId xmlns:a16="http://schemas.microsoft.com/office/drawing/2014/main" id="{C64E5E03-E85B-4DC8-9186-2392E76AA0BD}"/>
              </a:ext>
            </a:extLst>
          </xdr:cNvPr>
          <xdr:cNvGrpSpPr>
            <a:grpSpLocks/>
          </xdr:cNvGrpSpPr>
        </xdr:nvGrpSpPr>
        <xdr:grpSpPr bwMode="auto">
          <a:xfrm>
            <a:off x="69" y="414"/>
            <a:ext cx="13" cy="18"/>
            <a:chOff x="76" y="440"/>
            <a:chExt cx="19" cy="20"/>
          </a:xfrm>
        </xdr:grpSpPr>
        <xdr:grpSp>
          <xdr:nvGrpSpPr>
            <xdr:cNvPr id="513" name="Group 91">
              <a:extLst>
                <a:ext uri="{FF2B5EF4-FFF2-40B4-BE49-F238E27FC236}">
                  <a16:creationId xmlns:a16="http://schemas.microsoft.com/office/drawing/2014/main" id="{77AB5382-4984-429B-97CB-FF0901CDD22A}"/>
                </a:ext>
              </a:extLst>
            </xdr:cNvPr>
            <xdr:cNvGrpSpPr>
              <a:grpSpLocks/>
            </xdr:cNvGrpSpPr>
          </xdr:nvGrpSpPr>
          <xdr:grpSpPr bwMode="auto">
            <a:xfrm>
              <a:off x="81" y="449"/>
              <a:ext cx="12" cy="11"/>
              <a:chOff x="186" y="400"/>
              <a:chExt cx="18" cy="18"/>
            </a:xfrm>
          </xdr:grpSpPr>
          <xdr:sp macro="" textlink="">
            <xdr:nvSpPr>
              <xdr:cNvPr id="515" name="Line 64">
                <a:extLst>
                  <a:ext uri="{FF2B5EF4-FFF2-40B4-BE49-F238E27FC236}">
                    <a16:creationId xmlns:a16="http://schemas.microsoft.com/office/drawing/2014/main" id="{EEEABEA3-2537-43E8-9E82-B1C77A433941}"/>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6" name="Line 65">
                <a:extLst>
                  <a:ext uri="{FF2B5EF4-FFF2-40B4-BE49-F238E27FC236}">
                    <a16:creationId xmlns:a16="http://schemas.microsoft.com/office/drawing/2014/main" id="{86788405-B89F-4290-B209-5014AE65AFB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14" name="AutoShape 90">
              <a:extLst>
                <a:ext uri="{FF2B5EF4-FFF2-40B4-BE49-F238E27FC236}">
                  <a16:creationId xmlns:a16="http://schemas.microsoft.com/office/drawing/2014/main" id="{502D0A0F-1A22-4FAA-8038-073A36D7DD3C}"/>
                </a:ext>
              </a:extLst>
            </xdr:cNvPr>
            <xdr:cNvSpPr>
              <a:spLocks noChangeArrowheads="1"/>
            </xdr:cNvSpPr>
          </xdr:nvSpPr>
          <xdr:spPr bwMode="auto">
            <a:xfrm>
              <a:off x="76" y="440"/>
              <a:ext cx="19" cy="1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7798;&#32260;&#30476;&#21561;&#22863;&#27005;&#36899;&#30431;/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99"/>
  <sheetViews>
    <sheetView tabSelected="1" workbookViewId="0">
      <pane xSplit="1" ySplit="5" topLeftCell="C6" activePane="bottomRight" state="frozen"/>
      <selection activeCell="C6" sqref="C6:L6"/>
      <selection pane="topRight" activeCell="C6" sqref="C6:L6"/>
      <selection pane="bottomLeft" activeCell="C6" sqref="C6:L6"/>
      <selection pane="bottomRight" activeCell="F12" sqref="F12:N12"/>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1"/>
      <c r="B1" s="389" t="s">
        <v>116</v>
      </c>
      <c r="C1" s="389"/>
      <c r="D1" s="389"/>
      <c r="E1" s="389"/>
      <c r="F1" s="389"/>
      <c r="G1" s="389"/>
      <c r="H1" s="389"/>
      <c r="I1" s="389"/>
      <c r="J1" s="389"/>
      <c r="K1" s="389"/>
      <c r="L1" s="389"/>
      <c r="M1" s="389"/>
      <c r="N1" s="389"/>
      <c r="O1" s="389"/>
      <c r="P1" s="389"/>
      <c r="Q1" s="389"/>
      <c r="R1" s="389"/>
      <c r="S1" s="389"/>
      <c r="T1" s="389"/>
      <c r="U1" s="389"/>
      <c r="V1" s="389"/>
      <c r="W1" s="389"/>
      <c r="X1" s="55"/>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36"/>
      <c r="B6" s="37"/>
      <c r="C6" s="36"/>
      <c r="D6" s="36"/>
      <c r="E6" s="36"/>
      <c r="F6" s="36"/>
      <c r="G6" s="36"/>
      <c r="H6" s="36"/>
      <c r="I6" s="36"/>
      <c r="J6" s="36"/>
      <c r="K6" s="36"/>
      <c r="L6" s="36"/>
      <c r="M6" s="36"/>
      <c r="N6" s="36"/>
      <c r="O6" s="36"/>
      <c r="P6" s="36"/>
      <c r="Q6" s="36"/>
      <c r="R6" s="36"/>
      <c r="S6" s="36"/>
      <c r="T6" s="36"/>
      <c r="U6" s="36"/>
      <c r="V6" s="36"/>
      <c r="W6" s="36"/>
      <c r="X6" s="36"/>
    </row>
    <row r="7" spans="1:24" ht="27" customHeight="1" x14ac:dyDescent="0.15">
      <c r="A7" s="36"/>
      <c r="B7" s="4" t="s">
        <v>4</v>
      </c>
      <c r="C7" s="280" t="s">
        <v>5</v>
      </c>
      <c r="D7" s="297"/>
      <c r="E7" s="281"/>
      <c r="F7" s="195"/>
      <c r="G7" s="196"/>
      <c r="H7" s="355" t="s">
        <v>243</v>
      </c>
      <c r="I7" s="355"/>
      <c r="J7" s="354">
        <f ca="1">TODAY()</f>
        <v>44356</v>
      </c>
      <c r="K7" s="354"/>
      <c r="L7" s="354"/>
      <c r="M7" s="196"/>
      <c r="N7" s="197"/>
      <c r="O7" s="36"/>
      <c r="P7" s="346" t="s">
        <v>42</v>
      </c>
      <c r="Q7" s="347"/>
      <c r="R7" s="347"/>
      <c r="S7" s="347"/>
      <c r="T7" s="347"/>
      <c r="U7" s="347"/>
      <c r="V7" s="347"/>
      <c r="W7" s="347"/>
      <c r="X7" s="36"/>
    </row>
    <row r="8" spans="1:24" ht="20.25" customHeight="1" x14ac:dyDescent="0.15">
      <c r="A8" s="36"/>
      <c r="B8" s="36"/>
      <c r="C8" s="36"/>
      <c r="D8" s="36"/>
      <c r="E8" s="36"/>
      <c r="F8" s="36"/>
      <c r="G8" s="36"/>
      <c r="H8" s="36"/>
      <c r="I8" s="36"/>
      <c r="J8" s="36"/>
      <c r="K8" s="36"/>
      <c r="L8" s="36"/>
      <c r="M8" s="36"/>
      <c r="N8" s="36"/>
      <c r="O8" s="36"/>
      <c r="P8" s="36"/>
      <c r="Q8" s="36"/>
      <c r="R8" s="36"/>
      <c r="S8" s="36"/>
      <c r="T8" s="36"/>
      <c r="U8" s="36"/>
      <c r="V8" s="36"/>
      <c r="W8" s="36"/>
      <c r="X8" s="36"/>
    </row>
    <row r="9" spans="1:24" ht="27" customHeight="1" x14ac:dyDescent="0.15">
      <c r="A9" s="36"/>
      <c r="B9" s="4" t="s">
        <v>6</v>
      </c>
      <c r="C9" s="334" t="s">
        <v>7</v>
      </c>
      <c r="D9" s="335"/>
      <c r="E9" s="336"/>
      <c r="F9" s="337" t="s">
        <v>244</v>
      </c>
      <c r="G9" s="338"/>
      <c r="H9" s="338"/>
      <c r="I9" s="338"/>
      <c r="J9" s="338"/>
      <c r="K9" s="348" t="s">
        <v>8</v>
      </c>
      <c r="L9" s="348"/>
      <c r="M9" s="348"/>
      <c r="N9" s="349"/>
      <c r="O9" s="36"/>
      <c r="P9" s="36"/>
      <c r="Q9" s="36"/>
      <c r="R9" s="36"/>
      <c r="S9" s="36"/>
      <c r="T9" s="36"/>
      <c r="U9" s="36"/>
      <c r="V9" s="36"/>
      <c r="W9" s="36"/>
      <c r="X9" s="36"/>
    </row>
    <row r="10" spans="1:24" ht="20.2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row>
    <row r="11" spans="1:24" ht="24.75" customHeight="1" x14ac:dyDescent="0.15">
      <c r="A11" s="36"/>
      <c r="B11" s="260" t="s">
        <v>9</v>
      </c>
      <c r="C11" s="291" t="s">
        <v>10</v>
      </c>
      <c r="D11" s="339"/>
      <c r="E11" s="273"/>
      <c r="F11" s="353" t="str">
        <f>PHONETIC(F12)</f>
        <v/>
      </c>
      <c r="G11" s="317"/>
      <c r="H11" s="317"/>
      <c r="I11" s="317"/>
      <c r="J11" s="317"/>
      <c r="K11" s="317"/>
      <c r="L11" s="317"/>
      <c r="M11" s="317"/>
      <c r="N11" s="318"/>
      <c r="O11" s="36"/>
      <c r="P11" s="279" t="s">
        <v>180</v>
      </c>
      <c r="Q11" s="333"/>
      <c r="R11" s="333"/>
      <c r="S11" s="333"/>
      <c r="T11" s="333"/>
      <c r="U11" s="333"/>
      <c r="V11" s="333"/>
      <c r="W11" s="333"/>
      <c r="X11" s="36"/>
    </row>
    <row r="12" spans="1:24" ht="40.5" customHeight="1" x14ac:dyDescent="0.15">
      <c r="A12" s="36"/>
      <c r="B12" s="356"/>
      <c r="C12" s="340" t="s">
        <v>11</v>
      </c>
      <c r="D12" s="341"/>
      <c r="E12" s="342"/>
      <c r="F12" s="350"/>
      <c r="G12" s="351"/>
      <c r="H12" s="351"/>
      <c r="I12" s="351"/>
      <c r="J12" s="351"/>
      <c r="K12" s="351"/>
      <c r="L12" s="351"/>
      <c r="M12" s="351"/>
      <c r="N12" s="352"/>
      <c r="O12" s="36"/>
      <c r="P12" s="333"/>
      <c r="Q12" s="333"/>
      <c r="R12" s="333"/>
      <c r="S12" s="333"/>
      <c r="T12" s="333"/>
      <c r="U12" s="333"/>
      <c r="V12" s="333"/>
      <c r="W12" s="333"/>
      <c r="X12" s="36"/>
    </row>
    <row r="13" spans="1:24" ht="24" customHeight="1" x14ac:dyDescent="0.15">
      <c r="A13" s="36"/>
      <c r="B13" s="357" t="s">
        <v>12</v>
      </c>
      <c r="C13" s="291" t="s">
        <v>10</v>
      </c>
      <c r="D13" s="339"/>
      <c r="E13" s="273"/>
      <c r="F13" s="301" t="str">
        <f>PHONETIC(F14)</f>
        <v/>
      </c>
      <c r="G13" s="302"/>
      <c r="H13" s="302"/>
      <c r="I13" s="302"/>
      <c r="J13" s="302"/>
      <c r="K13" s="302"/>
      <c r="L13" s="302"/>
      <c r="M13" s="302"/>
      <c r="N13" s="303"/>
      <c r="O13" s="36"/>
      <c r="P13" s="9"/>
      <c r="Q13" s="9"/>
      <c r="R13" s="9"/>
      <c r="S13" s="9"/>
      <c r="T13" s="9"/>
      <c r="U13" s="9"/>
      <c r="V13" s="9"/>
      <c r="W13" s="9"/>
      <c r="X13" s="36"/>
    </row>
    <row r="14" spans="1:24" ht="33" customHeight="1" x14ac:dyDescent="0.15">
      <c r="A14" s="36"/>
      <c r="B14" s="358"/>
      <c r="C14" s="343" t="s">
        <v>13</v>
      </c>
      <c r="D14" s="344"/>
      <c r="E14" s="345"/>
      <c r="F14" s="369"/>
      <c r="G14" s="370"/>
      <c r="H14" s="370"/>
      <c r="I14" s="370"/>
      <c r="J14" s="370"/>
      <c r="K14" s="370"/>
      <c r="L14" s="370"/>
      <c r="M14" s="370"/>
      <c r="N14" s="371"/>
      <c r="O14" s="36"/>
      <c r="P14" s="332" t="s">
        <v>44</v>
      </c>
      <c r="Q14" s="332"/>
      <c r="R14" s="332"/>
      <c r="S14" s="332"/>
      <c r="T14" s="332"/>
      <c r="U14" s="332"/>
      <c r="V14" s="332"/>
      <c r="W14" s="332"/>
      <c r="X14" s="36"/>
    </row>
    <row r="15" spans="1:24" ht="18" customHeight="1" x14ac:dyDescent="0.15">
      <c r="A15" s="36"/>
      <c r="B15" s="31"/>
      <c r="C15" s="58"/>
      <c r="D15" s="58"/>
      <c r="E15" s="58"/>
      <c r="F15" s="59"/>
      <c r="G15" s="59"/>
      <c r="H15" s="59"/>
      <c r="I15" s="59"/>
      <c r="J15" s="59"/>
      <c r="K15" s="59"/>
      <c r="L15" s="59"/>
      <c r="M15" s="59"/>
      <c r="N15" s="59"/>
      <c r="O15" s="36"/>
      <c r="P15" s="60"/>
      <c r="Q15" s="60"/>
      <c r="R15" s="60"/>
      <c r="S15" s="60"/>
      <c r="T15" s="60"/>
      <c r="U15" s="60"/>
      <c r="V15" s="60"/>
      <c r="W15" s="60"/>
      <c r="X15" s="36"/>
    </row>
    <row r="16" spans="1:24" ht="33" customHeight="1" x14ac:dyDescent="0.15">
      <c r="A16" s="36"/>
      <c r="B16" s="23" t="s">
        <v>81</v>
      </c>
      <c r="C16" s="366" t="s">
        <v>82</v>
      </c>
      <c r="D16" s="367"/>
      <c r="E16" s="368"/>
      <c r="F16" s="378"/>
      <c r="G16" s="378"/>
      <c r="H16" s="378"/>
      <c r="I16" s="378"/>
      <c r="J16" s="378"/>
      <c r="K16" s="56" t="s">
        <v>83</v>
      </c>
      <c r="L16" s="56"/>
      <c r="M16" s="56"/>
      <c r="N16" s="57"/>
      <c r="O16" s="36"/>
      <c r="P16" s="21" t="s">
        <v>84</v>
      </c>
      <c r="Q16" s="21"/>
      <c r="R16" s="21"/>
      <c r="S16" s="21"/>
      <c r="T16" s="21"/>
      <c r="U16" s="21"/>
      <c r="V16" s="21"/>
      <c r="W16" s="21"/>
      <c r="X16" s="36"/>
    </row>
    <row r="17" spans="1:24" ht="19.5" customHeight="1" x14ac:dyDescent="0.15">
      <c r="A17" s="36"/>
      <c r="B17" s="36"/>
      <c r="C17" s="36"/>
      <c r="D17" s="36"/>
      <c r="E17" s="36"/>
      <c r="F17" s="36"/>
      <c r="G17" s="36"/>
      <c r="H17" s="36"/>
      <c r="I17" s="36"/>
      <c r="J17" s="36"/>
      <c r="K17" s="36"/>
      <c r="L17" s="36"/>
      <c r="M17" s="36"/>
      <c r="N17" s="36"/>
      <c r="O17" s="36"/>
      <c r="P17" s="36"/>
      <c r="Q17" s="36"/>
      <c r="R17" s="36"/>
      <c r="S17" s="36"/>
      <c r="T17" s="36"/>
      <c r="U17" s="36"/>
      <c r="V17" s="36"/>
      <c r="W17" s="36"/>
      <c r="X17" s="36"/>
    </row>
    <row r="18" spans="1:24" ht="33" customHeight="1" x14ac:dyDescent="0.15">
      <c r="A18" s="36"/>
      <c r="B18" s="22" t="s">
        <v>16</v>
      </c>
      <c r="C18" s="359" t="s">
        <v>69</v>
      </c>
      <c r="D18" s="360"/>
      <c r="E18" s="361"/>
      <c r="F18" s="374"/>
      <c r="G18" s="374"/>
      <c r="H18" s="27" t="s">
        <v>70</v>
      </c>
      <c r="I18" s="372" t="s">
        <v>71</v>
      </c>
      <c r="J18" s="373"/>
      <c r="K18" s="373"/>
      <c r="L18" s="374"/>
      <c r="M18" s="374"/>
      <c r="N18" s="28" t="s">
        <v>70</v>
      </c>
      <c r="O18" s="45"/>
      <c r="P18" s="332" t="s">
        <v>76</v>
      </c>
      <c r="Q18" s="332"/>
      <c r="R18" s="332"/>
      <c r="S18" s="332"/>
      <c r="T18" s="332"/>
      <c r="U18" s="332"/>
      <c r="V18" s="332"/>
      <c r="W18" s="332"/>
      <c r="X18" s="36"/>
    </row>
    <row r="19" spans="1:24" ht="24" customHeight="1" x14ac:dyDescent="0.15">
      <c r="A19" s="36"/>
      <c r="B19" s="364" t="s">
        <v>85</v>
      </c>
      <c r="C19" s="359" t="s">
        <v>72</v>
      </c>
      <c r="D19" s="360"/>
      <c r="E19" s="29" t="s">
        <v>73</v>
      </c>
      <c r="F19" s="375" t="str">
        <f>PHONETIC(F20)</f>
        <v/>
      </c>
      <c r="G19" s="376"/>
      <c r="H19" s="376"/>
      <c r="I19" s="376"/>
      <c r="J19" s="376"/>
      <c r="K19" s="376"/>
      <c r="L19" s="376"/>
      <c r="M19" s="376"/>
      <c r="N19" s="377"/>
      <c r="O19" s="45"/>
      <c r="P19" s="332"/>
      <c r="Q19" s="332"/>
      <c r="R19" s="332"/>
      <c r="S19" s="332"/>
      <c r="T19" s="332"/>
      <c r="U19" s="332"/>
      <c r="V19" s="332"/>
      <c r="W19" s="332"/>
      <c r="X19" s="36"/>
    </row>
    <row r="20" spans="1:24" ht="33" customHeight="1" x14ac:dyDescent="0.15">
      <c r="A20" s="36"/>
      <c r="B20" s="365"/>
      <c r="C20" s="362"/>
      <c r="D20" s="363"/>
      <c r="E20" s="30" t="s">
        <v>74</v>
      </c>
      <c r="F20" s="350"/>
      <c r="G20" s="351"/>
      <c r="H20" s="351"/>
      <c r="I20" s="351"/>
      <c r="J20" s="351"/>
      <c r="K20" s="351"/>
      <c r="L20" s="351"/>
      <c r="M20" s="351"/>
      <c r="N20" s="352"/>
      <c r="O20" s="45"/>
      <c r="P20" s="332" t="s">
        <v>77</v>
      </c>
      <c r="Q20" s="332"/>
      <c r="R20" s="332"/>
      <c r="S20" s="332"/>
      <c r="T20" s="332"/>
      <c r="U20" s="332"/>
      <c r="V20" s="332"/>
      <c r="W20" s="332"/>
      <c r="X20" s="36"/>
    </row>
    <row r="21" spans="1:24" ht="20.25" customHeight="1" x14ac:dyDescent="0.15">
      <c r="A21" s="36"/>
      <c r="B21" s="36"/>
      <c r="C21" s="43"/>
      <c r="D21" s="36"/>
      <c r="E21" s="36"/>
      <c r="F21" s="40"/>
      <c r="G21" s="36"/>
      <c r="H21" s="44"/>
      <c r="I21" s="36"/>
      <c r="J21" s="36"/>
      <c r="K21" s="36"/>
      <c r="L21" s="36"/>
      <c r="M21" s="40"/>
      <c r="N21" s="40"/>
      <c r="O21" s="36"/>
      <c r="P21" s="36"/>
      <c r="Q21" s="36"/>
      <c r="R21" s="36"/>
      <c r="S21" s="36"/>
      <c r="T21" s="36"/>
      <c r="U21" s="36"/>
      <c r="V21" s="36"/>
      <c r="W21" s="36"/>
      <c r="X21" s="36"/>
    </row>
    <row r="22" spans="1:24" ht="23.25" customHeight="1" x14ac:dyDescent="0.15">
      <c r="A22" s="36"/>
      <c r="B22" s="260" t="s">
        <v>86</v>
      </c>
      <c r="C22" s="384" t="s">
        <v>14</v>
      </c>
      <c r="D22" s="385"/>
      <c r="E22" s="385"/>
      <c r="F22" s="301" t="str">
        <f>PHONETIC(F23)</f>
        <v/>
      </c>
      <c r="G22" s="302"/>
      <c r="H22" s="302"/>
      <c r="I22" s="302"/>
      <c r="J22" s="302"/>
      <c r="K22" s="302"/>
      <c r="L22" s="302"/>
      <c r="M22" s="302"/>
      <c r="N22" s="303"/>
      <c r="O22" s="36"/>
      <c r="P22" s="332" t="s">
        <v>43</v>
      </c>
      <c r="Q22" s="332"/>
      <c r="R22" s="332"/>
      <c r="S22" s="332"/>
      <c r="T22" s="332"/>
      <c r="U22" s="332"/>
      <c r="V22" s="332"/>
      <c r="W22" s="332"/>
      <c r="X22" s="36"/>
    </row>
    <row r="23" spans="1:24" ht="33" customHeight="1" x14ac:dyDescent="0.15">
      <c r="A23" s="36"/>
      <c r="B23" s="261"/>
      <c r="C23" s="340" t="s">
        <v>15</v>
      </c>
      <c r="D23" s="341"/>
      <c r="E23" s="342"/>
      <c r="F23" s="386"/>
      <c r="G23" s="387"/>
      <c r="H23" s="387"/>
      <c r="I23" s="387"/>
      <c r="J23" s="387"/>
      <c r="K23" s="387"/>
      <c r="L23" s="387"/>
      <c r="M23" s="387"/>
      <c r="N23" s="388"/>
      <c r="O23" s="36"/>
      <c r="P23" s="279" t="s">
        <v>45</v>
      </c>
      <c r="Q23" s="333"/>
      <c r="R23" s="333"/>
      <c r="S23" s="333"/>
      <c r="T23" s="333"/>
      <c r="U23" s="333"/>
      <c r="V23" s="333"/>
      <c r="W23" s="333"/>
      <c r="X23" s="36"/>
    </row>
    <row r="24" spans="1:24" ht="23.25" customHeight="1" x14ac:dyDescent="0.15">
      <c r="A24" s="36"/>
      <c r="B24" s="358"/>
      <c r="C24" s="280" t="s">
        <v>17</v>
      </c>
      <c r="D24" s="297"/>
      <c r="E24" s="281"/>
      <c r="F24" s="282"/>
      <c r="G24" s="283"/>
      <c r="H24" s="283"/>
      <c r="I24" s="283"/>
      <c r="J24" s="283"/>
      <c r="K24" s="283"/>
      <c r="L24" s="283"/>
      <c r="M24" s="283"/>
      <c r="N24" s="284"/>
      <c r="O24" s="36"/>
      <c r="P24" s="333"/>
      <c r="Q24" s="333"/>
      <c r="R24" s="333"/>
      <c r="S24" s="333"/>
      <c r="T24" s="333"/>
      <c r="U24" s="333"/>
      <c r="V24" s="333"/>
      <c r="W24" s="333"/>
      <c r="X24" s="36"/>
    </row>
    <row r="25" spans="1:24" ht="20.25" customHeight="1" x14ac:dyDescent="0.15">
      <c r="A25" s="36"/>
      <c r="B25" s="36"/>
      <c r="C25" s="36"/>
      <c r="D25" s="36"/>
      <c r="E25" s="36"/>
      <c r="F25" s="36"/>
      <c r="G25" s="36"/>
      <c r="H25" s="36"/>
      <c r="I25" s="36"/>
      <c r="J25" s="36"/>
      <c r="K25" s="36"/>
      <c r="L25" s="36"/>
      <c r="M25" s="36"/>
      <c r="N25" s="36"/>
      <c r="O25" s="36"/>
      <c r="P25" s="36"/>
      <c r="Q25" s="36"/>
      <c r="R25" s="36"/>
      <c r="S25" s="36"/>
      <c r="T25" s="36"/>
      <c r="U25" s="36"/>
      <c r="V25" s="36"/>
      <c r="W25" s="36"/>
      <c r="X25" s="36"/>
    </row>
    <row r="26" spans="1:24" ht="25.5" customHeight="1" x14ac:dyDescent="0.15">
      <c r="A26" s="36"/>
      <c r="B26" s="260" t="s">
        <v>87</v>
      </c>
      <c r="C26" s="379" t="s">
        <v>49</v>
      </c>
      <c r="D26" s="379"/>
      <c r="E26" s="379"/>
      <c r="F26" s="381"/>
      <c r="G26" s="382"/>
      <c r="H26" s="382"/>
      <c r="I26" s="382"/>
      <c r="J26" s="382"/>
      <c r="K26" s="382"/>
      <c r="L26" s="382"/>
      <c r="M26" s="382"/>
      <c r="N26" s="383"/>
      <c r="O26" s="36"/>
      <c r="P26" s="36"/>
      <c r="Q26" s="36"/>
      <c r="R26" s="36"/>
      <c r="S26" s="36"/>
      <c r="T26" s="36"/>
      <c r="U26" s="36"/>
      <c r="V26" s="36"/>
      <c r="W26" s="36"/>
      <c r="X26" s="36"/>
    </row>
    <row r="27" spans="1:24" ht="25.5" customHeight="1" x14ac:dyDescent="0.15">
      <c r="A27" s="36"/>
      <c r="B27" s="261"/>
      <c r="C27" s="380" t="s">
        <v>18</v>
      </c>
      <c r="D27" s="380"/>
      <c r="E27" s="380"/>
      <c r="F27" s="282"/>
      <c r="G27" s="283"/>
      <c r="H27" s="283"/>
      <c r="I27" s="283"/>
      <c r="J27" s="283"/>
      <c r="K27" s="283"/>
      <c r="L27" s="283"/>
      <c r="M27" s="283"/>
      <c r="N27" s="284"/>
      <c r="O27" s="36"/>
      <c r="P27" s="36"/>
      <c r="Q27" s="36"/>
      <c r="R27" s="36"/>
      <c r="S27" s="36"/>
      <c r="T27" s="36"/>
      <c r="U27" s="36"/>
      <c r="V27" s="36"/>
      <c r="W27" s="36"/>
      <c r="X27" s="36"/>
    </row>
    <row r="28" spans="1:24" ht="25.5" customHeight="1" x14ac:dyDescent="0.15">
      <c r="A28" s="36"/>
      <c r="B28" s="261"/>
      <c r="C28" s="380" t="s">
        <v>19</v>
      </c>
      <c r="D28" s="380"/>
      <c r="E28" s="380"/>
      <c r="F28" s="381"/>
      <c r="G28" s="382"/>
      <c r="H28" s="382"/>
      <c r="I28" s="382"/>
      <c r="J28" s="382"/>
      <c r="K28" s="382"/>
      <c r="L28" s="382"/>
      <c r="M28" s="382"/>
      <c r="N28" s="383"/>
      <c r="O28" s="36"/>
      <c r="P28" s="36"/>
      <c r="Q28" s="36"/>
      <c r="R28" s="36"/>
      <c r="S28" s="36"/>
      <c r="T28" s="36"/>
      <c r="U28" s="36"/>
      <c r="V28" s="36"/>
      <c r="W28" s="36"/>
      <c r="X28" s="36"/>
    </row>
    <row r="29" spans="1:24" ht="25.5" customHeight="1" x14ac:dyDescent="0.15">
      <c r="A29" s="36"/>
      <c r="B29" s="262"/>
      <c r="C29" s="380" t="s">
        <v>20</v>
      </c>
      <c r="D29" s="380"/>
      <c r="E29" s="380"/>
      <c r="F29" s="381"/>
      <c r="G29" s="382"/>
      <c r="H29" s="382"/>
      <c r="I29" s="382"/>
      <c r="J29" s="382"/>
      <c r="K29" s="382"/>
      <c r="L29" s="382"/>
      <c r="M29" s="382"/>
      <c r="N29" s="383"/>
      <c r="O29" s="36"/>
      <c r="P29" s="36"/>
      <c r="Q29" s="36"/>
      <c r="R29" s="36"/>
      <c r="S29" s="36"/>
      <c r="T29" s="36"/>
      <c r="U29" s="36"/>
      <c r="V29" s="36"/>
      <c r="W29" s="36"/>
      <c r="X29" s="36"/>
    </row>
    <row r="30" spans="1:24" ht="17.25" customHeight="1" x14ac:dyDescent="0.15">
      <c r="A30" s="36"/>
      <c r="B30" s="36"/>
      <c r="C30" s="36"/>
      <c r="D30" s="36"/>
      <c r="E30" s="36"/>
      <c r="F30" s="36"/>
      <c r="G30" s="36"/>
      <c r="H30" s="36"/>
      <c r="I30" s="36"/>
      <c r="J30" s="36"/>
      <c r="K30" s="36"/>
      <c r="L30" s="36"/>
      <c r="M30" s="36"/>
      <c r="N30" s="36"/>
      <c r="O30" s="36"/>
      <c r="P30" s="36"/>
      <c r="Q30" s="36"/>
      <c r="R30" s="36"/>
      <c r="S30" s="36"/>
      <c r="T30" s="36"/>
      <c r="U30" s="36"/>
      <c r="V30" s="36"/>
      <c r="W30" s="36"/>
      <c r="X30" s="36"/>
    </row>
    <row r="31" spans="1:24" ht="22.5" customHeight="1" x14ac:dyDescent="0.15">
      <c r="A31" s="36"/>
      <c r="B31" s="260" t="s">
        <v>113</v>
      </c>
      <c r="C31" s="384" t="s">
        <v>75</v>
      </c>
      <c r="D31" s="385"/>
      <c r="E31" s="286"/>
      <c r="F31" s="272" t="s">
        <v>22</v>
      </c>
      <c r="G31" s="273"/>
      <c r="H31" s="301" t="str">
        <f>PHONETIC(H32)</f>
        <v/>
      </c>
      <c r="I31" s="302"/>
      <c r="J31" s="302"/>
      <c r="K31" s="302"/>
      <c r="L31" s="302"/>
      <c r="M31" s="302"/>
      <c r="N31" s="302"/>
      <c r="O31" s="303"/>
      <c r="P31" s="304" t="s">
        <v>25</v>
      </c>
      <c r="Q31" s="305"/>
      <c r="R31" s="310"/>
      <c r="S31" s="311"/>
      <c r="T31" s="36"/>
      <c r="U31" s="274" t="s">
        <v>181</v>
      </c>
      <c r="V31" s="275"/>
      <c r="W31" s="275"/>
      <c r="X31" s="36"/>
    </row>
    <row r="32" spans="1:24" ht="39" customHeight="1" x14ac:dyDescent="0.15">
      <c r="A32" s="36"/>
      <c r="B32" s="261"/>
      <c r="C32" s="319"/>
      <c r="D32" s="287"/>
      <c r="E32" s="288"/>
      <c r="F32" s="287" t="s">
        <v>23</v>
      </c>
      <c r="G32" s="288"/>
      <c r="H32" s="329"/>
      <c r="I32" s="330"/>
      <c r="J32" s="330"/>
      <c r="K32" s="330"/>
      <c r="L32" s="330"/>
      <c r="M32" s="330"/>
      <c r="N32" s="330"/>
      <c r="O32" s="331"/>
      <c r="P32" s="306"/>
      <c r="Q32" s="307"/>
      <c r="R32" s="312"/>
      <c r="S32" s="313"/>
      <c r="T32" s="36"/>
      <c r="U32" s="276" t="s">
        <v>46</v>
      </c>
      <c r="V32" s="276"/>
      <c r="W32" s="276"/>
      <c r="X32" s="36"/>
    </row>
    <row r="33" spans="1:24" ht="33.75" customHeight="1" x14ac:dyDescent="0.15">
      <c r="A33" s="36"/>
      <c r="B33" s="261"/>
      <c r="C33" s="319"/>
      <c r="D33" s="287"/>
      <c r="E33" s="288"/>
      <c r="F33" s="297" t="s">
        <v>24</v>
      </c>
      <c r="G33" s="281"/>
      <c r="H33" s="282"/>
      <c r="I33" s="283"/>
      <c r="J33" s="283"/>
      <c r="K33" s="283"/>
      <c r="L33" s="283"/>
      <c r="M33" s="283"/>
      <c r="N33" s="283"/>
      <c r="O33" s="284"/>
      <c r="P33" s="308"/>
      <c r="Q33" s="309"/>
      <c r="R33" s="314"/>
      <c r="S33" s="315"/>
      <c r="T33" s="36"/>
      <c r="U33" s="277" t="s">
        <v>47</v>
      </c>
      <c r="V33" s="278"/>
      <c r="W33" s="278"/>
      <c r="X33" s="36"/>
    </row>
    <row r="34" spans="1:24" ht="22.5" customHeight="1" x14ac:dyDescent="0.15">
      <c r="A34" s="36"/>
      <c r="B34" s="261"/>
      <c r="C34" s="319"/>
      <c r="D34" s="287"/>
      <c r="E34" s="288"/>
      <c r="F34" s="264" t="s">
        <v>31</v>
      </c>
      <c r="G34" s="265"/>
      <c r="H34" s="292"/>
      <c r="I34" s="293"/>
      <c r="J34" s="293"/>
      <c r="K34" s="293"/>
      <c r="L34" s="293"/>
      <c r="M34" s="293"/>
      <c r="N34" s="293"/>
      <c r="O34" s="294"/>
      <c r="P34" s="280" t="s">
        <v>26</v>
      </c>
      <c r="Q34" s="281"/>
      <c r="R34" s="295"/>
      <c r="S34" s="296"/>
      <c r="T34" s="36"/>
      <c r="U34" s="277" t="s">
        <v>48</v>
      </c>
      <c r="V34" s="278"/>
      <c r="W34" s="278"/>
      <c r="X34" s="36"/>
    </row>
    <row r="35" spans="1:24" ht="22.5" customHeight="1" x14ac:dyDescent="0.15">
      <c r="A35" s="36"/>
      <c r="B35" s="261"/>
      <c r="C35" s="319"/>
      <c r="D35" s="287"/>
      <c r="E35" s="288"/>
      <c r="F35" s="267"/>
      <c r="G35" s="268"/>
      <c r="H35" s="292"/>
      <c r="I35" s="293"/>
      <c r="J35" s="293"/>
      <c r="K35" s="293"/>
      <c r="L35" s="293"/>
      <c r="M35" s="293"/>
      <c r="N35" s="293"/>
      <c r="O35" s="294"/>
      <c r="P35" s="280" t="s">
        <v>27</v>
      </c>
      <c r="Q35" s="281"/>
      <c r="R35" s="295"/>
      <c r="S35" s="296"/>
      <c r="T35" s="36"/>
      <c r="U35" s="279" t="s">
        <v>78</v>
      </c>
      <c r="V35" s="279"/>
      <c r="W35" s="279"/>
      <c r="X35" s="36"/>
    </row>
    <row r="36" spans="1:24" ht="22.5" customHeight="1" x14ac:dyDescent="0.15">
      <c r="A36" s="36"/>
      <c r="B36" s="261"/>
      <c r="C36" s="319"/>
      <c r="D36" s="287"/>
      <c r="E36" s="288"/>
      <c r="F36" s="267"/>
      <c r="G36" s="268"/>
      <c r="H36" s="292"/>
      <c r="I36" s="293"/>
      <c r="J36" s="293"/>
      <c r="K36" s="293"/>
      <c r="L36" s="293"/>
      <c r="M36" s="293"/>
      <c r="N36" s="293"/>
      <c r="O36" s="294"/>
      <c r="P36" s="280" t="s">
        <v>28</v>
      </c>
      <c r="Q36" s="281"/>
      <c r="R36" s="295"/>
      <c r="S36" s="296"/>
      <c r="T36" s="36"/>
      <c r="U36" s="279" t="s">
        <v>79</v>
      </c>
      <c r="V36" s="279"/>
      <c r="W36" s="279"/>
      <c r="X36" s="36"/>
    </row>
    <row r="37" spans="1:24" ht="22.5" customHeight="1" x14ac:dyDescent="0.15">
      <c r="A37" s="36"/>
      <c r="B37" s="261"/>
      <c r="C37" s="319"/>
      <c r="D37" s="287"/>
      <c r="E37" s="288"/>
      <c r="F37" s="267"/>
      <c r="G37" s="268"/>
      <c r="H37" s="292"/>
      <c r="I37" s="293"/>
      <c r="J37" s="293"/>
      <c r="K37" s="293"/>
      <c r="L37" s="293"/>
      <c r="M37" s="293"/>
      <c r="N37" s="293"/>
      <c r="O37" s="294"/>
      <c r="P37" s="280" t="s">
        <v>29</v>
      </c>
      <c r="Q37" s="281"/>
      <c r="R37" s="295"/>
      <c r="S37" s="296"/>
      <c r="T37" s="36"/>
      <c r="U37" s="53"/>
      <c r="V37" s="53"/>
      <c r="W37" s="53"/>
      <c r="X37" s="36"/>
    </row>
    <row r="38" spans="1:24" ht="22.5" customHeight="1" x14ac:dyDescent="0.15">
      <c r="A38" s="36"/>
      <c r="B38" s="261"/>
      <c r="C38" s="319"/>
      <c r="D38" s="287"/>
      <c r="E38" s="288"/>
      <c r="F38" s="267"/>
      <c r="G38" s="268"/>
      <c r="H38" s="292"/>
      <c r="I38" s="293"/>
      <c r="J38" s="293"/>
      <c r="K38" s="293"/>
      <c r="L38" s="293"/>
      <c r="M38" s="293"/>
      <c r="N38" s="293"/>
      <c r="O38" s="294"/>
      <c r="P38" s="280" t="s">
        <v>30</v>
      </c>
      <c r="Q38" s="281"/>
      <c r="R38" s="295"/>
      <c r="S38" s="296"/>
      <c r="T38" s="36"/>
      <c r="U38" s="53"/>
      <c r="V38" s="53"/>
      <c r="W38" s="53"/>
      <c r="X38" s="36"/>
    </row>
    <row r="39" spans="1:24" ht="27.75" customHeight="1" x14ac:dyDescent="0.15">
      <c r="A39" s="36"/>
      <c r="B39" s="261"/>
      <c r="C39" s="319"/>
      <c r="D39" s="287"/>
      <c r="E39" s="288"/>
      <c r="F39" s="285" t="s">
        <v>32</v>
      </c>
      <c r="G39" s="286"/>
      <c r="H39" s="291" t="s">
        <v>22</v>
      </c>
      <c r="I39" s="273"/>
      <c r="J39" s="316" t="str">
        <f>PHONETIC(J40)</f>
        <v/>
      </c>
      <c r="K39" s="317"/>
      <c r="L39" s="317"/>
      <c r="M39" s="317"/>
      <c r="N39" s="317"/>
      <c r="O39" s="318"/>
      <c r="P39" s="36"/>
      <c r="Q39" s="36"/>
      <c r="R39" s="36"/>
      <c r="S39" s="36"/>
      <c r="T39" s="36"/>
      <c r="U39" s="36"/>
      <c r="V39" s="36"/>
      <c r="W39" s="36"/>
      <c r="X39" s="36"/>
    </row>
    <row r="40" spans="1:24" ht="33" customHeight="1" x14ac:dyDescent="0.15">
      <c r="A40" s="36"/>
      <c r="B40" s="261"/>
      <c r="C40" s="319"/>
      <c r="D40" s="287"/>
      <c r="E40" s="288"/>
      <c r="F40" s="287"/>
      <c r="G40" s="288"/>
      <c r="H40" s="319" t="s">
        <v>23</v>
      </c>
      <c r="I40" s="288"/>
      <c r="J40" s="320"/>
      <c r="K40" s="321"/>
      <c r="L40" s="321"/>
      <c r="M40" s="321"/>
      <c r="N40" s="321"/>
      <c r="O40" s="322"/>
      <c r="P40" s="36"/>
      <c r="Q40" s="36"/>
      <c r="R40" s="36"/>
      <c r="S40" s="36"/>
      <c r="T40" s="36"/>
      <c r="U40" s="36"/>
      <c r="V40" s="36"/>
      <c r="W40" s="36"/>
      <c r="X40" s="36"/>
    </row>
    <row r="41" spans="1:24" ht="27.75" customHeight="1" x14ac:dyDescent="0.15">
      <c r="A41" s="36"/>
      <c r="B41" s="261"/>
      <c r="C41" s="319"/>
      <c r="D41" s="287"/>
      <c r="E41" s="288"/>
      <c r="F41" s="289"/>
      <c r="G41" s="290"/>
      <c r="H41" s="280" t="s">
        <v>24</v>
      </c>
      <c r="I41" s="281"/>
      <c r="J41" s="323"/>
      <c r="K41" s="324"/>
      <c r="L41" s="324"/>
      <c r="M41" s="324"/>
      <c r="N41" s="324"/>
      <c r="O41" s="325"/>
      <c r="P41" s="36"/>
      <c r="Q41" s="36"/>
      <c r="R41" s="36"/>
      <c r="S41" s="36"/>
      <c r="T41" s="36"/>
      <c r="U41" s="36"/>
      <c r="V41" s="36"/>
      <c r="W41" s="36"/>
      <c r="X41" s="36"/>
    </row>
    <row r="42" spans="1:24" ht="30" customHeight="1" x14ac:dyDescent="0.15">
      <c r="A42" s="36"/>
      <c r="B42" s="261"/>
      <c r="C42" s="319"/>
      <c r="D42" s="287"/>
      <c r="E42" s="288"/>
      <c r="F42" s="285" t="s">
        <v>33</v>
      </c>
      <c r="G42" s="286"/>
      <c r="H42" s="319" t="s">
        <v>23</v>
      </c>
      <c r="I42" s="288"/>
      <c r="J42" s="326"/>
      <c r="K42" s="327"/>
      <c r="L42" s="327"/>
      <c r="M42" s="327"/>
      <c r="N42" s="327"/>
      <c r="O42" s="328"/>
      <c r="P42" s="36"/>
      <c r="Q42" s="36"/>
      <c r="R42" s="36"/>
      <c r="S42" s="36"/>
      <c r="T42" s="36"/>
      <c r="U42" s="36"/>
      <c r="V42" s="36"/>
      <c r="W42" s="36"/>
      <c r="X42" s="36"/>
    </row>
    <row r="43" spans="1:24" ht="30" customHeight="1" x14ac:dyDescent="0.15">
      <c r="A43" s="36"/>
      <c r="B43" s="261"/>
      <c r="C43" s="319"/>
      <c r="D43" s="287"/>
      <c r="E43" s="288"/>
      <c r="F43" s="289"/>
      <c r="G43" s="290"/>
      <c r="H43" s="280" t="s">
        <v>24</v>
      </c>
      <c r="I43" s="281"/>
      <c r="J43" s="282"/>
      <c r="K43" s="283"/>
      <c r="L43" s="283"/>
      <c r="M43" s="283"/>
      <c r="N43" s="283"/>
      <c r="O43" s="284"/>
      <c r="P43" s="36"/>
      <c r="Q43" s="36"/>
      <c r="R43" s="36"/>
      <c r="S43" s="36"/>
      <c r="T43" s="36"/>
      <c r="U43" s="36"/>
      <c r="V43" s="36"/>
      <c r="W43" s="36"/>
      <c r="X43" s="36"/>
    </row>
    <row r="44" spans="1:24" ht="30" customHeight="1" x14ac:dyDescent="0.15">
      <c r="A44" s="36"/>
      <c r="B44" s="262"/>
      <c r="C44" s="358"/>
      <c r="D44" s="289"/>
      <c r="E44" s="290"/>
      <c r="F44" s="297" t="s">
        <v>34</v>
      </c>
      <c r="G44" s="281"/>
      <c r="H44" s="298"/>
      <c r="I44" s="299"/>
      <c r="J44" s="299"/>
      <c r="K44" s="299"/>
      <c r="L44" s="299"/>
      <c r="M44" s="299"/>
      <c r="N44" s="299"/>
      <c r="O44" s="300"/>
      <c r="P44" s="36"/>
      <c r="Q44" s="36"/>
      <c r="R44" s="36"/>
      <c r="S44" s="36"/>
      <c r="T44" s="36"/>
      <c r="U44" s="36"/>
      <c r="V44" s="36"/>
      <c r="W44" s="36"/>
      <c r="X44" s="36"/>
    </row>
    <row r="45" spans="1:24" ht="25.5" customHeight="1" x14ac:dyDescent="0.15">
      <c r="A45" s="36"/>
      <c r="B45" s="51"/>
      <c r="C45" s="36"/>
      <c r="D45" s="36"/>
      <c r="E45" s="36"/>
      <c r="F45" s="36"/>
      <c r="G45" s="36"/>
      <c r="H45" s="36"/>
      <c r="I45" s="36"/>
      <c r="J45" s="36"/>
      <c r="K45" s="36"/>
      <c r="L45" s="36"/>
      <c r="M45" s="36"/>
      <c r="N45" s="36"/>
      <c r="O45" s="36"/>
      <c r="P45" s="36"/>
      <c r="Q45" s="36"/>
      <c r="R45" s="36"/>
      <c r="S45" s="36"/>
      <c r="T45" s="36"/>
      <c r="U45" s="36"/>
      <c r="V45" s="36"/>
      <c r="W45" s="36"/>
      <c r="X45" s="36"/>
    </row>
    <row r="46" spans="1:24" ht="30" customHeight="1" x14ac:dyDescent="0.15">
      <c r="A46" s="36"/>
      <c r="B46" s="260" t="s">
        <v>88</v>
      </c>
      <c r="C46" s="263" t="s">
        <v>114</v>
      </c>
      <c r="D46" s="264"/>
      <c r="E46" s="265"/>
      <c r="F46" s="272" t="s">
        <v>10</v>
      </c>
      <c r="G46" s="273"/>
      <c r="H46" s="301" t="str">
        <f>PHONETIC(H47)</f>
        <v/>
      </c>
      <c r="I46" s="302"/>
      <c r="J46" s="302"/>
      <c r="K46" s="302"/>
      <c r="L46" s="302"/>
      <c r="M46" s="302"/>
      <c r="N46" s="302"/>
      <c r="O46" s="303"/>
      <c r="P46" s="304" t="s">
        <v>25</v>
      </c>
      <c r="Q46" s="305"/>
      <c r="R46" s="310"/>
      <c r="S46" s="311"/>
      <c r="T46" s="36"/>
      <c r="U46" s="274" t="s">
        <v>181</v>
      </c>
      <c r="V46" s="275"/>
      <c r="W46" s="275"/>
      <c r="X46" s="36"/>
    </row>
    <row r="47" spans="1:24" ht="30" customHeight="1" x14ac:dyDescent="0.15">
      <c r="A47" s="36"/>
      <c r="B47" s="261"/>
      <c r="C47" s="266"/>
      <c r="D47" s="267"/>
      <c r="E47" s="268"/>
      <c r="F47" s="287" t="s">
        <v>23</v>
      </c>
      <c r="G47" s="288"/>
      <c r="H47" s="329"/>
      <c r="I47" s="330"/>
      <c r="J47" s="330"/>
      <c r="K47" s="330"/>
      <c r="L47" s="330"/>
      <c r="M47" s="330"/>
      <c r="N47" s="330"/>
      <c r="O47" s="331"/>
      <c r="P47" s="306"/>
      <c r="Q47" s="307"/>
      <c r="R47" s="312"/>
      <c r="S47" s="313"/>
      <c r="T47" s="39"/>
      <c r="U47" s="276" t="s">
        <v>46</v>
      </c>
      <c r="V47" s="276"/>
      <c r="W47" s="276"/>
      <c r="X47" s="36"/>
    </row>
    <row r="48" spans="1:24" ht="30" customHeight="1" x14ac:dyDescent="0.15">
      <c r="A48" s="36"/>
      <c r="B48" s="261"/>
      <c r="C48" s="266"/>
      <c r="D48" s="267"/>
      <c r="E48" s="268"/>
      <c r="F48" s="297" t="s">
        <v>24</v>
      </c>
      <c r="G48" s="281"/>
      <c r="H48" s="282"/>
      <c r="I48" s="283"/>
      <c r="J48" s="283"/>
      <c r="K48" s="283"/>
      <c r="L48" s="283"/>
      <c r="M48" s="283"/>
      <c r="N48" s="283"/>
      <c r="O48" s="284"/>
      <c r="P48" s="308"/>
      <c r="Q48" s="309"/>
      <c r="R48" s="314"/>
      <c r="S48" s="315"/>
      <c r="T48" s="52"/>
      <c r="U48" s="277" t="s">
        <v>47</v>
      </c>
      <c r="V48" s="278"/>
      <c r="W48" s="278"/>
      <c r="X48" s="36"/>
    </row>
    <row r="49" spans="1:24" ht="22.5" customHeight="1" x14ac:dyDescent="0.15">
      <c r="A49" s="36"/>
      <c r="B49" s="261"/>
      <c r="C49" s="266"/>
      <c r="D49" s="267"/>
      <c r="E49" s="268"/>
      <c r="F49" s="264" t="s">
        <v>31</v>
      </c>
      <c r="G49" s="265"/>
      <c r="H49" s="292"/>
      <c r="I49" s="293"/>
      <c r="J49" s="293"/>
      <c r="K49" s="293"/>
      <c r="L49" s="293"/>
      <c r="M49" s="293"/>
      <c r="N49" s="293"/>
      <c r="O49" s="294"/>
      <c r="P49" s="280" t="s">
        <v>26</v>
      </c>
      <c r="Q49" s="281"/>
      <c r="R49" s="295"/>
      <c r="S49" s="296"/>
      <c r="T49" s="39"/>
      <c r="U49" s="277" t="s">
        <v>48</v>
      </c>
      <c r="V49" s="278"/>
      <c r="W49" s="278"/>
      <c r="X49" s="36"/>
    </row>
    <row r="50" spans="1:24" ht="22.5" customHeight="1" x14ac:dyDescent="0.15">
      <c r="A50" s="36"/>
      <c r="B50" s="261"/>
      <c r="C50" s="266"/>
      <c r="D50" s="267"/>
      <c r="E50" s="268"/>
      <c r="F50" s="267"/>
      <c r="G50" s="268"/>
      <c r="H50" s="292"/>
      <c r="I50" s="293"/>
      <c r="J50" s="293"/>
      <c r="K50" s="293"/>
      <c r="L50" s="293"/>
      <c r="M50" s="293"/>
      <c r="N50" s="293"/>
      <c r="O50" s="294"/>
      <c r="P50" s="280" t="s">
        <v>27</v>
      </c>
      <c r="Q50" s="281"/>
      <c r="R50" s="295"/>
      <c r="S50" s="296"/>
      <c r="T50" s="39"/>
      <c r="U50" s="279" t="s">
        <v>78</v>
      </c>
      <c r="V50" s="279"/>
      <c r="W50" s="279"/>
      <c r="X50" s="36"/>
    </row>
    <row r="51" spans="1:24" ht="22.5" customHeight="1" x14ac:dyDescent="0.15">
      <c r="A51" s="36"/>
      <c r="B51" s="261"/>
      <c r="C51" s="266"/>
      <c r="D51" s="267"/>
      <c r="E51" s="268"/>
      <c r="F51" s="267"/>
      <c r="G51" s="268"/>
      <c r="H51" s="292"/>
      <c r="I51" s="293"/>
      <c r="J51" s="293"/>
      <c r="K51" s="293"/>
      <c r="L51" s="293"/>
      <c r="M51" s="293"/>
      <c r="N51" s="293"/>
      <c r="O51" s="294"/>
      <c r="P51" s="280" t="s">
        <v>28</v>
      </c>
      <c r="Q51" s="281"/>
      <c r="R51" s="295"/>
      <c r="S51" s="296"/>
      <c r="T51" s="36"/>
      <c r="U51" s="279" t="s">
        <v>79</v>
      </c>
      <c r="V51" s="279"/>
      <c r="W51" s="279"/>
      <c r="X51" s="36"/>
    </row>
    <row r="52" spans="1:24" ht="22.5" customHeight="1" x14ac:dyDescent="0.15">
      <c r="A52" s="36"/>
      <c r="B52" s="261"/>
      <c r="C52" s="266"/>
      <c r="D52" s="267"/>
      <c r="E52" s="268"/>
      <c r="F52" s="267"/>
      <c r="G52" s="268"/>
      <c r="H52" s="292"/>
      <c r="I52" s="293"/>
      <c r="J52" s="293"/>
      <c r="K52" s="293"/>
      <c r="L52" s="293"/>
      <c r="M52" s="293"/>
      <c r="N52" s="293"/>
      <c r="O52" s="294"/>
      <c r="P52" s="280" t="s">
        <v>29</v>
      </c>
      <c r="Q52" s="281"/>
      <c r="R52" s="295"/>
      <c r="S52" s="296"/>
      <c r="T52" s="36"/>
      <c r="U52" s="53"/>
      <c r="V52" s="53"/>
      <c r="W52" s="53"/>
      <c r="X52" s="36"/>
    </row>
    <row r="53" spans="1:24" ht="22.5" customHeight="1" x14ac:dyDescent="0.15">
      <c r="A53" s="36"/>
      <c r="B53" s="261"/>
      <c r="C53" s="266"/>
      <c r="D53" s="267"/>
      <c r="E53" s="268"/>
      <c r="F53" s="267"/>
      <c r="G53" s="268"/>
      <c r="H53" s="292"/>
      <c r="I53" s="293"/>
      <c r="J53" s="293"/>
      <c r="K53" s="293"/>
      <c r="L53" s="293"/>
      <c r="M53" s="293"/>
      <c r="N53" s="293"/>
      <c r="O53" s="294"/>
      <c r="P53" s="280" t="s">
        <v>30</v>
      </c>
      <c r="Q53" s="281"/>
      <c r="R53" s="295"/>
      <c r="S53" s="296"/>
      <c r="T53" s="36"/>
      <c r="U53" s="53"/>
      <c r="V53" s="53"/>
      <c r="W53" s="53"/>
      <c r="X53" s="36"/>
    </row>
    <row r="54" spans="1:24" ht="27.75" customHeight="1" x14ac:dyDescent="0.15">
      <c r="A54" s="36"/>
      <c r="B54" s="261"/>
      <c r="C54" s="266"/>
      <c r="D54" s="267"/>
      <c r="E54" s="268"/>
      <c r="F54" s="285" t="s">
        <v>32</v>
      </c>
      <c r="G54" s="286"/>
      <c r="H54" s="291" t="s">
        <v>10</v>
      </c>
      <c r="I54" s="273"/>
      <c r="J54" s="316" t="str">
        <f>PHONETIC(J55)</f>
        <v/>
      </c>
      <c r="K54" s="317"/>
      <c r="L54" s="317"/>
      <c r="M54" s="317"/>
      <c r="N54" s="317"/>
      <c r="O54" s="318"/>
      <c r="P54" s="36"/>
      <c r="Q54" s="36"/>
      <c r="R54" s="36"/>
      <c r="S54" s="36"/>
      <c r="T54" s="36"/>
      <c r="U54" s="36"/>
      <c r="V54" s="36"/>
      <c r="W54" s="36"/>
      <c r="X54" s="36"/>
    </row>
    <row r="55" spans="1:24" ht="27.75" customHeight="1" x14ac:dyDescent="0.15">
      <c r="A55" s="36"/>
      <c r="B55" s="261"/>
      <c r="C55" s="266"/>
      <c r="D55" s="267"/>
      <c r="E55" s="268"/>
      <c r="F55" s="287"/>
      <c r="G55" s="288"/>
      <c r="H55" s="319" t="s">
        <v>23</v>
      </c>
      <c r="I55" s="288"/>
      <c r="J55" s="320"/>
      <c r="K55" s="321"/>
      <c r="L55" s="321"/>
      <c r="M55" s="321"/>
      <c r="N55" s="321"/>
      <c r="O55" s="322"/>
      <c r="P55" s="36"/>
      <c r="Q55" s="36"/>
      <c r="R55" s="36"/>
      <c r="S55" s="36"/>
      <c r="T55" s="36"/>
      <c r="U55" s="36"/>
      <c r="V55" s="36"/>
      <c r="W55" s="36"/>
      <c r="X55" s="36"/>
    </row>
    <row r="56" spans="1:24" ht="27.75" customHeight="1" x14ac:dyDescent="0.15">
      <c r="A56" s="36"/>
      <c r="B56" s="261"/>
      <c r="C56" s="266"/>
      <c r="D56" s="267"/>
      <c r="E56" s="268"/>
      <c r="F56" s="289"/>
      <c r="G56" s="290"/>
      <c r="H56" s="280" t="s">
        <v>24</v>
      </c>
      <c r="I56" s="281"/>
      <c r="J56" s="323"/>
      <c r="K56" s="324"/>
      <c r="L56" s="324"/>
      <c r="M56" s="324"/>
      <c r="N56" s="324"/>
      <c r="O56" s="325"/>
      <c r="P56" s="36"/>
      <c r="Q56" s="36"/>
      <c r="R56" s="36"/>
      <c r="S56" s="36"/>
      <c r="T56" s="36"/>
      <c r="U56" s="36"/>
      <c r="V56" s="36"/>
      <c r="W56" s="36"/>
      <c r="X56" s="36"/>
    </row>
    <row r="57" spans="1:24" ht="27.75" customHeight="1" x14ac:dyDescent="0.15">
      <c r="A57" s="36"/>
      <c r="B57" s="261"/>
      <c r="C57" s="266"/>
      <c r="D57" s="267"/>
      <c r="E57" s="268"/>
      <c r="F57" s="285" t="s">
        <v>33</v>
      </c>
      <c r="G57" s="286"/>
      <c r="H57" s="319" t="s">
        <v>23</v>
      </c>
      <c r="I57" s="288"/>
      <c r="J57" s="326"/>
      <c r="K57" s="327"/>
      <c r="L57" s="327"/>
      <c r="M57" s="327"/>
      <c r="N57" s="327"/>
      <c r="O57" s="328"/>
      <c r="P57" s="36"/>
      <c r="Q57" s="36"/>
      <c r="R57" s="36"/>
      <c r="S57" s="36"/>
      <c r="T57" s="36"/>
      <c r="U57" s="36"/>
      <c r="V57" s="36"/>
      <c r="W57" s="36"/>
      <c r="X57" s="36"/>
    </row>
    <row r="58" spans="1:24" ht="27.75" customHeight="1" x14ac:dyDescent="0.15">
      <c r="A58" s="36"/>
      <c r="B58" s="261"/>
      <c r="C58" s="266"/>
      <c r="D58" s="267"/>
      <c r="E58" s="268"/>
      <c r="F58" s="289"/>
      <c r="G58" s="290"/>
      <c r="H58" s="280" t="s">
        <v>24</v>
      </c>
      <c r="I58" s="281"/>
      <c r="J58" s="282"/>
      <c r="K58" s="283"/>
      <c r="L58" s="283"/>
      <c r="M58" s="283"/>
      <c r="N58" s="283"/>
      <c r="O58" s="284"/>
      <c r="P58" s="36"/>
      <c r="Q58" s="36"/>
      <c r="R58" s="36"/>
      <c r="S58" s="36"/>
      <c r="T58" s="49"/>
      <c r="U58" s="49"/>
      <c r="V58" s="49"/>
      <c r="W58" s="49"/>
      <c r="X58" s="36"/>
    </row>
    <row r="59" spans="1:24" ht="27.75" customHeight="1" x14ac:dyDescent="0.15">
      <c r="A59" s="36"/>
      <c r="B59" s="262"/>
      <c r="C59" s="269"/>
      <c r="D59" s="270"/>
      <c r="E59" s="271"/>
      <c r="F59" s="297" t="s">
        <v>34</v>
      </c>
      <c r="G59" s="281"/>
      <c r="H59" s="298"/>
      <c r="I59" s="299"/>
      <c r="J59" s="299"/>
      <c r="K59" s="299"/>
      <c r="L59" s="299"/>
      <c r="M59" s="299"/>
      <c r="N59" s="299"/>
      <c r="O59" s="300"/>
      <c r="P59" s="36"/>
      <c r="Q59" s="36"/>
      <c r="R59" s="36"/>
      <c r="S59" s="36"/>
      <c r="T59" s="49"/>
      <c r="U59" s="49"/>
      <c r="V59" s="49"/>
      <c r="W59" s="49"/>
      <c r="X59" s="36"/>
    </row>
    <row r="60" spans="1:24" ht="27.75" customHeight="1" x14ac:dyDescent="0.15">
      <c r="A60" s="36"/>
      <c r="B60" s="31"/>
      <c r="C60" s="48"/>
      <c r="D60" s="48"/>
      <c r="E60" s="48"/>
      <c r="F60" s="31"/>
      <c r="G60" s="31"/>
      <c r="H60" s="41"/>
      <c r="I60" s="41"/>
      <c r="J60" s="41"/>
      <c r="K60" s="41"/>
      <c r="L60" s="41"/>
      <c r="M60" s="41"/>
      <c r="N60" s="41"/>
      <c r="O60" s="41"/>
      <c r="P60" s="36"/>
      <c r="Q60" s="36"/>
      <c r="R60" s="36"/>
      <c r="S60" s="36"/>
      <c r="T60" s="49"/>
      <c r="U60" s="49"/>
      <c r="V60" s="49"/>
      <c r="W60" s="49"/>
      <c r="X60" s="36"/>
    </row>
    <row r="61" spans="1:24" ht="27.75" customHeight="1" x14ac:dyDescent="0.15">
      <c r="A61" s="36"/>
      <c r="B61" s="42" t="s">
        <v>21</v>
      </c>
      <c r="C61" s="36"/>
      <c r="D61" s="36"/>
      <c r="E61" s="36"/>
      <c r="F61" s="36"/>
      <c r="G61" s="36"/>
      <c r="H61" s="36"/>
      <c r="I61" s="36"/>
      <c r="J61" s="36"/>
      <c r="K61" s="36"/>
      <c r="L61" s="36"/>
      <c r="M61" s="36"/>
      <c r="N61" s="36"/>
      <c r="O61" s="36"/>
      <c r="P61" s="36"/>
      <c r="Q61" s="36"/>
      <c r="R61" s="36"/>
      <c r="S61" s="36"/>
      <c r="T61" s="49"/>
      <c r="U61" s="49"/>
      <c r="V61" s="49"/>
      <c r="W61" s="49"/>
      <c r="X61" s="36"/>
    </row>
    <row r="62" spans="1:24" ht="27.75" customHeight="1" x14ac:dyDescent="0.15">
      <c r="A62" s="36"/>
      <c r="B62" s="260" t="s">
        <v>210</v>
      </c>
      <c r="C62" s="47" t="s">
        <v>229</v>
      </c>
      <c r="D62" s="186"/>
      <c r="E62" s="186"/>
      <c r="F62" s="256"/>
      <c r="G62" s="256"/>
      <c r="H62" s="421" t="s">
        <v>80</v>
      </c>
      <c r="I62" s="421"/>
      <c r="J62" s="421"/>
      <c r="K62" s="421"/>
      <c r="L62" s="421"/>
      <c r="M62" s="421"/>
      <c r="N62" s="421"/>
      <c r="O62" s="421"/>
      <c r="P62" s="421"/>
      <c r="Q62" s="422"/>
      <c r="R62" s="439"/>
      <c r="S62" s="430" t="s">
        <v>242</v>
      </c>
      <c r="T62" s="430"/>
      <c r="U62" s="430"/>
      <c r="V62" s="430"/>
      <c r="W62" s="430"/>
      <c r="X62" s="36"/>
    </row>
    <row r="63" spans="1:24" ht="27.75" customHeight="1" x14ac:dyDescent="0.15">
      <c r="A63" s="36"/>
      <c r="B63" s="438"/>
      <c r="C63" s="423" t="s">
        <v>230</v>
      </c>
      <c r="D63" s="424"/>
      <c r="E63" s="424"/>
      <c r="F63" s="424"/>
      <c r="G63" s="424"/>
      <c r="H63" s="424"/>
      <c r="I63" s="424"/>
      <c r="J63" s="424"/>
      <c r="K63" s="424"/>
      <c r="L63" s="424"/>
      <c r="M63" s="424"/>
      <c r="N63" s="424"/>
      <c r="O63" s="421" t="s">
        <v>182</v>
      </c>
      <c r="P63" s="421"/>
      <c r="Q63" s="421"/>
      <c r="R63" s="439"/>
      <c r="S63" s="430"/>
      <c r="T63" s="430"/>
      <c r="U63" s="430"/>
      <c r="V63" s="430"/>
      <c r="W63" s="430"/>
      <c r="X63" s="36"/>
    </row>
    <row r="64" spans="1:24" ht="27.75" customHeight="1" x14ac:dyDescent="0.15">
      <c r="A64" s="36"/>
      <c r="B64" s="438"/>
      <c r="C64" s="425" t="s">
        <v>231</v>
      </c>
      <c r="D64" s="426"/>
      <c r="E64" s="426"/>
      <c r="F64" s="426"/>
      <c r="G64" s="426"/>
      <c r="H64" s="426"/>
      <c r="I64" s="426"/>
      <c r="J64" s="426"/>
      <c r="K64" s="426"/>
      <c r="L64" s="426"/>
      <c r="M64" s="426"/>
      <c r="N64" s="426"/>
      <c r="O64" s="426"/>
      <c r="P64" s="426"/>
      <c r="Q64" s="427"/>
      <c r="R64" s="439"/>
      <c r="S64" s="430"/>
      <c r="T64" s="430"/>
      <c r="U64" s="430"/>
      <c r="V64" s="430"/>
      <c r="W64" s="430"/>
      <c r="X64" s="36"/>
    </row>
    <row r="65" spans="1:24" ht="27.75" customHeight="1" x14ac:dyDescent="0.15">
      <c r="A65" s="36"/>
      <c r="B65" s="438"/>
      <c r="C65" s="187" t="s">
        <v>232</v>
      </c>
      <c r="D65" s="188"/>
      <c r="E65" s="188"/>
      <c r="F65" s="188"/>
      <c r="G65" s="188"/>
      <c r="H65" s="188"/>
      <c r="I65" s="257"/>
      <c r="J65" s="257"/>
      <c r="K65" s="257"/>
      <c r="L65" s="6"/>
      <c r="M65" s="6"/>
      <c r="N65" s="6"/>
      <c r="O65" s="428" t="s">
        <v>50</v>
      </c>
      <c r="P65" s="428"/>
      <c r="Q65" s="428"/>
      <c r="R65" s="439"/>
      <c r="S65" s="430"/>
      <c r="T65" s="430"/>
      <c r="U65" s="430"/>
      <c r="V65" s="430"/>
      <c r="W65" s="430"/>
      <c r="X65" s="36"/>
    </row>
    <row r="66" spans="1:24" ht="27.75" customHeight="1" x14ac:dyDescent="0.15">
      <c r="A66" s="38"/>
      <c r="B66" s="356"/>
      <c r="C66" s="167" t="s">
        <v>233</v>
      </c>
      <c r="D66" s="5"/>
      <c r="E66" s="5"/>
      <c r="F66" s="5"/>
      <c r="G66" s="5"/>
      <c r="H66" s="5"/>
      <c r="I66" s="5"/>
      <c r="J66" s="5"/>
      <c r="K66" s="5"/>
      <c r="L66" s="6"/>
      <c r="M66" s="6"/>
      <c r="N66" s="6"/>
      <c r="O66" s="428" t="s">
        <v>50</v>
      </c>
      <c r="P66" s="428"/>
      <c r="Q66" s="440"/>
      <c r="R66" s="439"/>
      <c r="S66" s="430"/>
      <c r="T66" s="430"/>
      <c r="U66" s="430"/>
      <c r="V66" s="430"/>
      <c r="W66" s="430"/>
      <c r="X66" s="36"/>
    </row>
    <row r="67" spans="1:24" ht="18" customHeight="1" x14ac:dyDescent="0.15">
      <c r="A67" s="38"/>
      <c r="B67" s="31"/>
      <c r="C67" s="32"/>
      <c r="D67" s="33"/>
      <c r="E67" s="33"/>
      <c r="F67" s="33"/>
      <c r="G67" s="33"/>
      <c r="H67" s="33"/>
      <c r="I67" s="33"/>
      <c r="J67" s="33"/>
      <c r="K67" s="33"/>
      <c r="L67" s="34"/>
      <c r="M67" s="34"/>
      <c r="N67" s="34"/>
      <c r="O67" s="35"/>
      <c r="P67" s="35"/>
      <c r="Q67" s="35"/>
      <c r="R67" s="42"/>
      <c r="S67" s="50"/>
      <c r="T67" s="49"/>
      <c r="U67" s="49"/>
      <c r="V67" s="49"/>
      <c r="W67" s="49"/>
      <c r="X67" s="36"/>
    </row>
    <row r="68" spans="1:24" ht="22.5" customHeight="1" x14ac:dyDescent="0.15">
      <c r="A68" s="36"/>
      <c r="B68" s="42" t="s">
        <v>36</v>
      </c>
      <c r="C68" s="36"/>
      <c r="D68" s="36"/>
      <c r="E68" s="36"/>
      <c r="F68" s="36"/>
      <c r="G68" s="36"/>
      <c r="H68" s="36"/>
      <c r="I68" s="36"/>
      <c r="J68" s="36"/>
      <c r="K68" s="36"/>
      <c r="L68" s="36"/>
      <c r="M68" s="36"/>
      <c r="N68" s="36"/>
      <c r="O68" s="36"/>
      <c r="P68" s="36"/>
      <c r="Q68" s="36"/>
      <c r="R68" s="36"/>
      <c r="S68" s="36"/>
      <c r="T68" s="49"/>
      <c r="U68" s="49"/>
      <c r="V68" s="49"/>
      <c r="W68" s="49"/>
      <c r="X68" s="36"/>
    </row>
    <row r="69" spans="1:24" ht="30" customHeight="1" x14ac:dyDescent="0.15">
      <c r="A69" s="36"/>
      <c r="B69" s="357" t="s">
        <v>89</v>
      </c>
      <c r="C69" s="390" t="s">
        <v>37</v>
      </c>
      <c r="D69" s="391"/>
      <c r="E69" s="391"/>
      <c r="F69" s="391"/>
      <c r="G69" s="285" t="s">
        <v>308</v>
      </c>
      <c r="H69" s="285"/>
      <c r="I69" s="164" t="str">
        <f>IF(OR(L18=""),"",L18)</f>
        <v/>
      </c>
      <c r="J69" s="184" t="s">
        <v>38</v>
      </c>
      <c r="K69" s="419" t="str">
        <f>IF(OR(I69="",1500=""),"",I69*1500)</f>
        <v/>
      </c>
      <c r="L69" s="419"/>
      <c r="M69" s="419"/>
      <c r="N69" s="185" t="s">
        <v>256</v>
      </c>
      <c r="O69" s="150"/>
      <c r="P69" s="46"/>
      <c r="Q69" s="189" t="s">
        <v>234</v>
      </c>
      <c r="R69" s="7"/>
      <c r="S69" s="7"/>
      <c r="T69" s="7"/>
      <c r="U69" s="7"/>
      <c r="V69" s="7"/>
      <c r="W69" s="7"/>
      <c r="X69" s="36"/>
    </row>
    <row r="70" spans="1:24" ht="30" customHeight="1" x14ac:dyDescent="0.15">
      <c r="A70" s="36"/>
      <c r="B70" s="418"/>
      <c r="C70" s="425" t="s">
        <v>40</v>
      </c>
      <c r="D70" s="431"/>
      <c r="E70" s="431"/>
      <c r="F70" s="253"/>
      <c r="G70" s="253"/>
      <c r="H70" s="253"/>
      <c r="I70" s="253"/>
      <c r="J70" s="253"/>
      <c r="K70" s="392" t="s">
        <v>183</v>
      </c>
      <c r="L70" s="393"/>
      <c r="M70" s="434"/>
      <c r="N70" s="434"/>
      <c r="O70" s="166" t="s">
        <v>41</v>
      </c>
      <c r="P70" s="36"/>
      <c r="Q70" s="190" t="s">
        <v>235</v>
      </c>
      <c r="R70" s="7"/>
      <c r="S70" s="7"/>
      <c r="T70" s="7"/>
      <c r="U70" s="7"/>
      <c r="V70" s="7"/>
      <c r="W70" s="7"/>
      <c r="X70" s="36"/>
    </row>
    <row r="71" spans="1:24" ht="30" customHeight="1" x14ac:dyDescent="0.15">
      <c r="A71" s="36"/>
      <c r="B71" s="418"/>
      <c r="C71" s="432"/>
      <c r="D71" s="433"/>
      <c r="E71" s="433"/>
      <c r="F71" s="441" t="s">
        <v>306</v>
      </c>
      <c r="G71" s="441"/>
      <c r="H71" s="441"/>
      <c r="I71" s="441"/>
      <c r="J71" s="442"/>
      <c r="K71" s="435" t="s">
        <v>184</v>
      </c>
      <c r="L71" s="436"/>
      <c r="M71" s="437"/>
      <c r="N71" s="437"/>
      <c r="O71" s="165" t="s">
        <v>41</v>
      </c>
      <c r="P71" s="36"/>
      <c r="Q71" s="191" t="s">
        <v>236</v>
      </c>
      <c r="R71" s="7"/>
      <c r="S71" s="7"/>
      <c r="T71" s="7"/>
      <c r="U71" s="7"/>
      <c r="V71" s="7"/>
      <c r="W71" s="7"/>
      <c r="X71" s="36"/>
    </row>
    <row r="72" spans="1:24" ht="30" customHeight="1" x14ac:dyDescent="0.15">
      <c r="A72" s="36"/>
      <c r="B72" s="420" t="s">
        <v>226</v>
      </c>
      <c r="C72" s="394"/>
      <c r="D72" s="394"/>
      <c r="E72" s="394"/>
      <c r="F72" s="394"/>
      <c r="G72" s="394"/>
      <c r="H72" s="394"/>
      <c r="I72" s="394"/>
      <c r="J72" s="394"/>
      <c r="K72" s="394"/>
      <c r="L72" s="394"/>
      <c r="M72" s="394"/>
      <c r="N72" s="394"/>
      <c r="O72" s="394"/>
      <c r="P72" s="36"/>
      <c r="Q72" s="192" t="s">
        <v>237</v>
      </c>
      <c r="R72" s="7"/>
      <c r="S72" s="7"/>
      <c r="T72" s="7"/>
      <c r="U72" s="7"/>
      <c r="V72" s="7"/>
      <c r="W72" s="7"/>
      <c r="X72" s="36"/>
    </row>
    <row r="73" spans="1:24" ht="24" customHeight="1" x14ac:dyDescent="0.15">
      <c r="A73" s="36"/>
      <c r="B73" s="394" t="s">
        <v>247</v>
      </c>
      <c r="C73" s="394"/>
      <c r="D73" s="394"/>
      <c r="E73" s="394"/>
      <c r="F73" s="394"/>
      <c r="G73" s="394"/>
      <c r="H73" s="394"/>
      <c r="I73" s="394"/>
      <c r="J73" s="394"/>
      <c r="K73" s="394"/>
      <c r="L73" s="394"/>
      <c r="M73" s="394"/>
      <c r="N73" s="394"/>
      <c r="O73" s="394"/>
      <c r="P73" s="36"/>
      <c r="Q73" s="193" t="s">
        <v>238</v>
      </c>
      <c r="R73" s="190"/>
      <c r="S73" s="190"/>
      <c r="T73" s="194"/>
      <c r="U73" s="194"/>
      <c r="V73" s="194"/>
      <c r="W73" s="194"/>
      <c r="X73" s="36"/>
    </row>
    <row r="74" spans="1:24" ht="24" customHeight="1" x14ac:dyDescent="0.15">
      <c r="A74" s="36"/>
      <c r="B74" s="151" t="s">
        <v>309</v>
      </c>
      <c r="C74" s="151"/>
      <c r="D74" s="151"/>
      <c r="E74" s="151"/>
      <c r="F74" s="151"/>
      <c r="G74" s="151"/>
      <c r="H74" s="151"/>
      <c r="I74" s="151"/>
      <c r="J74" s="151"/>
      <c r="K74" s="151"/>
      <c r="L74" s="151"/>
      <c r="M74" s="151"/>
      <c r="N74" s="151"/>
      <c r="O74" s="151"/>
      <c r="P74" s="36"/>
      <c r="Q74" s="194" t="s">
        <v>239</v>
      </c>
      <c r="R74" s="194"/>
      <c r="S74" s="194"/>
      <c r="T74" s="194"/>
      <c r="U74" s="194"/>
      <c r="V74" s="194"/>
      <c r="W74" s="194"/>
      <c r="X74" s="36"/>
    </row>
    <row r="75" spans="1:24" ht="24" customHeight="1" x14ac:dyDescent="0.15">
      <c r="A75" s="36"/>
      <c r="B75" s="394" t="s">
        <v>227</v>
      </c>
      <c r="C75" s="394"/>
      <c r="D75" s="394"/>
      <c r="E75" s="394"/>
      <c r="F75" s="394"/>
      <c r="G75" s="394"/>
      <c r="H75" s="394"/>
      <c r="I75" s="394"/>
      <c r="J75" s="394"/>
      <c r="K75" s="394"/>
      <c r="L75" s="394"/>
      <c r="M75" s="394"/>
      <c r="N75" s="394"/>
      <c r="O75" s="394"/>
      <c r="P75" s="36"/>
      <c r="Q75" s="429" t="s">
        <v>240</v>
      </c>
      <c r="R75" s="429"/>
      <c r="S75" s="429"/>
      <c r="T75" s="429"/>
      <c r="U75" s="429"/>
      <c r="V75" s="429"/>
      <c r="W75" s="429"/>
      <c r="X75" s="36"/>
    </row>
    <row r="76" spans="1:24" ht="24" customHeight="1" x14ac:dyDescent="0.15">
      <c r="A76" s="36"/>
      <c r="B76" s="394" t="s">
        <v>228</v>
      </c>
      <c r="C76" s="394"/>
      <c r="D76" s="394"/>
      <c r="E76" s="394"/>
      <c r="F76" s="394"/>
      <c r="G76" s="394"/>
      <c r="H76" s="394"/>
      <c r="I76" s="394"/>
      <c r="J76" s="394"/>
      <c r="K76" s="394"/>
      <c r="L76" s="394"/>
      <c r="M76" s="394"/>
      <c r="N76" s="394"/>
      <c r="O76" s="394"/>
      <c r="P76" s="36"/>
      <c r="Q76" s="7"/>
      <c r="R76" s="7"/>
      <c r="S76" s="7"/>
      <c r="T76" s="7"/>
      <c r="U76" s="7"/>
      <c r="V76" s="7"/>
      <c r="W76" s="7"/>
      <c r="X76" s="36"/>
    </row>
    <row r="77" spans="1:24" ht="22.5" customHeight="1" x14ac:dyDescent="0.15">
      <c r="A77" s="36"/>
      <c r="B77" s="36"/>
      <c r="C77" s="36"/>
      <c r="D77" s="36"/>
      <c r="E77" s="36"/>
      <c r="F77" s="36"/>
      <c r="G77" s="36"/>
      <c r="H77" s="36"/>
      <c r="I77" s="36"/>
      <c r="J77" s="36"/>
      <c r="K77" s="36"/>
      <c r="L77" s="36"/>
      <c r="M77" s="36"/>
      <c r="N77" s="36"/>
      <c r="O77" s="36"/>
      <c r="P77" s="36"/>
      <c r="Q77" s="36"/>
      <c r="R77" s="36"/>
      <c r="S77" s="36"/>
      <c r="T77" s="36"/>
      <c r="U77" s="36"/>
      <c r="V77" s="36"/>
      <c r="W77" s="36"/>
      <c r="X77" s="36"/>
    </row>
    <row r="78" spans="1:24" ht="22.5" customHeight="1" x14ac:dyDescent="0.15">
      <c r="A78" s="36"/>
      <c r="B78" s="42" t="s">
        <v>185</v>
      </c>
      <c r="C78" s="36"/>
      <c r="D78" s="36"/>
      <c r="E78" s="36"/>
      <c r="F78" s="36"/>
      <c r="G78" s="36"/>
      <c r="H78" s="36"/>
      <c r="I78" s="36"/>
      <c r="J78" s="36"/>
      <c r="K78" s="36"/>
      <c r="L78" s="36"/>
      <c r="M78" s="36"/>
      <c r="N78" s="36"/>
      <c r="O78" s="36"/>
      <c r="P78" s="36"/>
      <c r="Q78" s="36"/>
      <c r="R78" s="36"/>
      <c r="S78" s="36"/>
      <c r="T78" s="36"/>
      <c r="U78" s="36"/>
      <c r="V78" s="36"/>
      <c r="W78" s="36"/>
      <c r="X78" s="36"/>
    </row>
    <row r="79" spans="1:24" ht="28.5" customHeight="1" x14ac:dyDescent="0.15">
      <c r="A79" s="36"/>
      <c r="B79" s="397" t="s">
        <v>186</v>
      </c>
      <c r="C79" s="399" t="s">
        <v>187</v>
      </c>
      <c r="D79" s="400"/>
      <c r="E79" s="400"/>
      <c r="F79" s="400"/>
      <c r="G79" s="400"/>
      <c r="H79" s="400"/>
      <c r="I79" s="400"/>
      <c r="J79" s="400"/>
      <c r="K79" s="400"/>
      <c r="L79" s="415" t="s">
        <v>182</v>
      </c>
      <c r="M79" s="415"/>
      <c r="N79" s="415"/>
      <c r="O79" s="416"/>
      <c r="P79" s="152" t="s">
        <v>188</v>
      </c>
      <c r="Q79" s="401" t="s">
        <v>189</v>
      </c>
      <c r="R79" s="401"/>
      <c r="S79" s="401"/>
      <c r="T79" s="401"/>
      <c r="U79" s="401"/>
      <c r="V79" s="401"/>
      <c r="W79" s="401"/>
      <c r="X79" s="36"/>
    </row>
    <row r="80" spans="1:24" ht="28.5" customHeight="1" x14ac:dyDescent="0.15">
      <c r="A80" s="36"/>
      <c r="B80" s="398"/>
      <c r="C80" s="173" t="s">
        <v>190</v>
      </c>
      <c r="D80" s="174"/>
      <c r="E80" s="175"/>
      <c r="F80" s="175"/>
      <c r="G80" s="175"/>
      <c r="H80" s="175"/>
      <c r="I80" s="175"/>
      <c r="J80" s="175"/>
      <c r="K80" s="175"/>
      <c r="L80" s="175"/>
      <c r="M80" s="175"/>
      <c r="N80" s="175"/>
      <c r="O80" s="176"/>
      <c r="P80" s="36"/>
      <c r="Q80" s="401" t="s">
        <v>191</v>
      </c>
      <c r="R80" s="401"/>
      <c r="S80" s="401"/>
      <c r="T80" s="401"/>
      <c r="U80" s="401"/>
      <c r="V80" s="401"/>
      <c r="W80" s="401"/>
      <c r="X80" s="36"/>
    </row>
    <row r="81" spans="1:24" ht="29.25" customHeight="1" x14ac:dyDescent="0.15">
      <c r="A81" s="36"/>
      <c r="B81" s="398"/>
      <c r="C81" s="402"/>
      <c r="D81" s="403"/>
      <c r="E81" s="403"/>
      <c r="F81" s="403"/>
      <c r="G81" s="403"/>
      <c r="H81" s="403"/>
      <c r="I81" s="403"/>
      <c r="J81" s="403"/>
      <c r="K81" s="403"/>
      <c r="L81" s="403"/>
      <c r="M81" s="403"/>
      <c r="N81" s="403"/>
      <c r="O81" s="404"/>
      <c r="P81" s="36"/>
      <c r="Q81" s="408" t="s">
        <v>241</v>
      </c>
      <c r="R81" s="409"/>
      <c r="S81" s="409"/>
      <c r="T81" s="409"/>
      <c r="U81" s="409"/>
      <c r="V81" s="409"/>
      <c r="W81" s="409"/>
      <c r="X81" s="36"/>
    </row>
    <row r="82" spans="1:24" ht="29.25" customHeight="1" x14ac:dyDescent="0.15">
      <c r="A82" s="36"/>
      <c r="B82" s="398"/>
      <c r="C82" s="405"/>
      <c r="D82" s="406"/>
      <c r="E82" s="406"/>
      <c r="F82" s="406"/>
      <c r="G82" s="406"/>
      <c r="H82" s="406"/>
      <c r="I82" s="406"/>
      <c r="J82" s="406"/>
      <c r="K82" s="406"/>
      <c r="L82" s="406"/>
      <c r="M82" s="406"/>
      <c r="N82" s="406"/>
      <c r="O82" s="407"/>
      <c r="P82" s="36"/>
      <c r="Q82" s="410" t="s">
        <v>192</v>
      </c>
      <c r="R82" s="410"/>
      <c r="S82" s="410"/>
      <c r="T82" s="410"/>
      <c r="U82" s="410"/>
      <c r="V82" s="410"/>
      <c r="W82" s="410"/>
      <c r="X82" s="36"/>
    </row>
    <row r="83" spans="1:24" ht="29.25" customHeight="1" x14ac:dyDescent="0.15">
      <c r="A83" s="36"/>
      <c r="B83" s="398"/>
      <c r="C83" s="405"/>
      <c r="D83" s="406"/>
      <c r="E83" s="406"/>
      <c r="F83" s="406"/>
      <c r="G83" s="406"/>
      <c r="H83" s="406"/>
      <c r="I83" s="406"/>
      <c r="J83" s="406"/>
      <c r="K83" s="406"/>
      <c r="L83" s="406"/>
      <c r="M83" s="406"/>
      <c r="N83" s="406"/>
      <c r="O83" s="407"/>
      <c r="P83" s="36"/>
      <c r="Q83" s="410" t="s">
        <v>193</v>
      </c>
      <c r="R83" s="410"/>
      <c r="S83" s="410"/>
      <c r="T83" s="410"/>
      <c r="U83" s="410"/>
      <c r="V83" s="410"/>
      <c r="W83" s="410"/>
      <c r="X83" s="36"/>
    </row>
    <row r="84" spans="1:24" ht="29.25" customHeight="1" x14ac:dyDescent="0.15">
      <c r="A84" s="36"/>
      <c r="B84" s="398"/>
      <c r="C84" s="405"/>
      <c r="D84" s="406"/>
      <c r="E84" s="406"/>
      <c r="F84" s="406"/>
      <c r="G84" s="406"/>
      <c r="H84" s="406"/>
      <c r="I84" s="406"/>
      <c r="J84" s="406"/>
      <c r="K84" s="406"/>
      <c r="L84" s="406"/>
      <c r="M84" s="406"/>
      <c r="N84" s="406"/>
      <c r="O84" s="407"/>
      <c r="P84" s="36"/>
      <c r="Q84" s="410" t="s">
        <v>194</v>
      </c>
      <c r="R84" s="410"/>
      <c r="S84" s="410"/>
      <c r="T84" s="410"/>
      <c r="U84" s="410"/>
      <c r="V84" s="410"/>
      <c r="W84" s="410"/>
      <c r="X84" s="36"/>
    </row>
    <row r="85" spans="1:24" ht="29.25" customHeight="1" x14ac:dyDescent="0.15">
      <c r="A85" s="36"/>
      <c r="B85" s="398"/>
      <c r="C85" s="411" t="s">
        <v>195</v>
      </c>
      <c r="D85" s="412"/>
      <c r="E85" s="412"/>
      <c r="F85" s="412"/>
      <c r="G85" s="412"/>
      <c r="H85" s="412"/>
      <c r="I85" s="412"/>
      <c r="J85" s="412"/>
      <c r="K85" s="412"/>
      <c r="L85" s="412"/>
      <c r="M85" s="153"/>
      <c r="N85" s="153"/>
      <c r="O85" s="154"/>
      <c r="P85" s="36"/>
      <c r="Q85" s="410" t="s">
        <v>196</v>
      </c>
      <c r="R85" s="410"/>
      <c r="S85" s="410"/>
      <c r="T85" s="410"/>
      <c r="U85" s="410"/>
      <c r="V85" s="410"/>
      <c r="W85" s="410"/>
      <c r="X85" s="36"/>
    </row>
    <row r="86" spans="1:24" ht="29.25" customHeight="1" x14ac:dyDescent="0.15">
      <c r="A86" s="36"/>
      <c r="B86" s="398"/>
      <c r="C86" s="155"/>
      <c r="D86" s="413" t="s">
        <v>197</v>
      </c>
      <c r="E86" s="413"/>
      <c r="F86" s="417" t="s">
        <v>182</v>
      </c>
      <c r="G86" s="417"/>
      <c r="H86" s="417"/>
      <c r="I86" s="417"/>
      <c r="J86" s="177" t="s">
        <v>198</v>
      </c>
      <c r="K86" s="178" t="s">
        <v>182</v>
      </c>
      <c r="L86" s="179" t="s">
        <v>199</v>
      </c>
      <c r="M86" s="178" t="s">
        <v>182</v>
      </c>
      <c r="N86" s="180" t="s">
        <v>200</v>
      </c>
      <c r="O86" s="156" t="s">
        <v>201</v>
      </c>
      <c r="P86" s="152" t="s">
        <v>202</v>
      </c>
      <c r="Q86" s="410" t="s">
        <v>203</v>
      </c>
      <c r="R86" s="410"/>
      <c r="S86" s="410"/>
      <c r="T86" s="410"/>
      <c r="U86" s="410"/>
      <c r="V86" s="410"/>
      <c r="W86" s="410"/>
      <c r="X86" s="36"/>
    </row>
    <row r="87" spans="1:24" ht="29.25" customHeight="1" x14ac:dyDescent="0.15">
      <c r="A87" s="36"/>
      <c r="B87" s="398"/>
      <c r="C87" s="157"/>
      <c r="D87" s="414" t="s">
        <v>204</v>
      </c>
      <c r="E87" s="414"/>
      <c r="F87" s="417" t="s">
        <v>182</v>
      </c>
      <c r="G87" s="417"/>
      <c r="H87" s="417"/>
      <c r="I87" s="417"/>
      <c r="J87" s="158" t="s">
        <v>198</v>
      </c>
      <c r="K87" s="178" t="s">
        <v>182</v>
      </c>
      <c r="L87" s="181" t="s">
        <v>199</v>
      </c>
      <c r="M87" s="178" t="s">
        <v>182</v>
      </c>
      <c r="N87" s="182" t="s">
        <v>200</v>
      </c>
      <c r="O87" s="159" t="s">
        <v>201</v>
      </c>
      <c r="P87" s="36"/>
      <c r="Q87" s="160"/>
      <c r="R87" s="160"/>
      <c r="S87" s="160"/>
      <c r="T87" s="160"/>
      <c r="U87" s="160"/>
      <c r="V87" s="160"/>
      <c r="W87" s="160"/>
      <c r="X87" s="36"/>
    </row>
    <row r="88" spans="1:24" ht="29.25" customHeight="1" x14ac:dyDescent="0.15">
      <c r="A88" s="36"/>
      <c r="B88" s="395" t="s">
        <v>205</v>
      </c>
      <c r="C88" s="394"/>
      <c r="D88" s="394"/>
      <c r="E88" s="394"/>
      <c r="F88" s="394"/>
      <c r="G88" s="394"/>
      <c r="H88" s="394"/>
      <c r="I88" s="394"/>
      <c r="J88" s="394"/>
      <c r="K88" s="394"/>
      <c r="L88" s="394"/>
      <c r="M88" s="394"/>
      <c r="N88" s="394"/>
      <c r="O88" s="394"/>
      <c r="P88" s="36"/>
      <c r="Q88" s="160"/>
      <c r="R88" s="160"/>
      <c r="S88" s="160"/>
      <c r="T88" s="160"/>
      <c r="U88" s="160"/>
      <c r="V88" s="160"/>
      <c r="W88" s="160"/>
      <c r="X88" s="36"/>
    </row>
    <row r="89" spans="1:24" ht="29.25" customHeight="1" x14ac:dyDescent="0.15">
      <c r="A89" s="36"/>
      <c r="B89" s="394" t="s">
        <v>224</v>
      </c>
      <c r="C89" s="394"/>
      <c r="D89" s="394"/>
      <c r="E89" s="394"/>
      <c r="F89" s="394"/>
      <c r="G89" s="394"/>
      <c r="H89" s="394"/>
      <c r="I89" s="394"/>
      <c r="J89" s="394"/>
      <c r="K89" s="394"/>
      <c r="L89" s="394"/>
      <c r="M89" s="394"/>
      <c r="N89" s="394"/>
      <c r="O89" s="394"/>
      <c r="P89" s="36"/>
      <c r="Q89" s="396"/>
      <c r="R89" s="396"/>
      <c r="S89" s="396"/>
      <c r="T89" s="396"/>
      <c r="U89" s="396"/>
      <c r="V89" s="396"/>
      <c r="W89" s="396"/>
      <c r="X89" s="36"/>
    </row>
    <row r="90" spans="1:24" ht="14.25" x14ac:dyDescent="0.15">
      <c r="A90" s="36"/>
      <c r="B90" s="36"/>
      <c r="C90" s="36"/>
      <c r="D90" s="36"/>
      <c r="E90" s="36"/>
      <c r="F90" s="36"/>
      <c r="G90" s="36"/>
      <c r="H90" s="36"/>
      <c r="I90" s="36"/>
      <c r="J90" s="36"/>
      <c r="K90" s="36"/>
      <c r="L90" s="36"/>
      <c r="M90" s="36"/>
      <c r="N90" s="36"/>
      <c r="O90" s="36"/>
      <c r="P90" s="36"/>
      <c r="Q90" s="161"/>
      <c r="R90" s="161"/>
      <c r="S90" s="161"/>
      <c r="T90" s="161"/>
      <c r="U90" s="161"/>
      <c r="V90" s="161"/>
      <c r="W90" s="161"/>
      <c r="X90" s="36"/>
    </row>
    <row r="91" spans="1:24" ht="14.25" x14ac:dyDescent="0.15">
      <c r="A91" s="36"/>
      <c r="B91" s="36"/>
      <c r="C91" s="36"/>
      <c r="D91" s="36"/>
      <c r="E91" s="36"/>
      <c r="F91" s="36"/>
      <c r="G91" s="36"/>
      <c r="H91" s="36"/>
      <c r="I91" s="36"/>
      <c r="J91" s="36"/>
      <c r="K91" s="36"/>
      <c r="L91" s="36"/>
      <c r="M91" s="36"/>
      <c r="N91" s="36"/>
      <c r="O91" s="36"/>
      <c r="P91" s="36"/>
      <c r="Q91" s="396"/>
      <c r="R91" s="396"/>
      <c r="S91" s="396"/>
      <c r="T91" s="396"/>
      <c r="U91" s="396"/>
      <c r="V91" s="396"/>
      <c r="W91" s="396"/>
      <c r="X91" s="36"/>
    </row>
    <row r="92" spans="1:24" ht="35.25" customHeight="1" x14ac:dyDescent="0.15">
      <c r="A92" s="8"/>
      <c r="B92" s="54" t="s">
        <v>206</v>
      </c>
      <c r="C92" s="54"/>
      <c r="D92" s="54"/>
      <c r="E92" s="54"/>
      <c r="F92" s="54"/>
      <c r="G92" s="54"/>
      <c r="H92" s="54"/>
      <c r="I92" s="54"/>
      <c r="J92" s="54"/>
      <c r="K92" s="54"/>
      <c r="L92" s="54"/>
      <c r="M92" s="54"/>
      <c r="N92" s="54"/>
      <c r="O92" s="54"/>
      <c r="P92" s="54"/>
      <c r="Q92" s="54"/>
      <c r="R92" s="54"/>
      <c r="S92" s="54"/>
      <c r="T92" s="8"/>
      <c r="U92" s="8"/>
      <c r="V92" s="8"/>
      <c r="W92" s="8"/>
      <c r="X92" s="8"/>
    </row>
    <row r="93" spans="1:24" ht="28.5" customHeight="1" x14ac:dyDescent="0.15">
      <c r="A93" s="8"/>
      <c r="B93" s="183" t="s">
        <v>225</v>
      </c>
      <c r="C93" s="8"/>
      <c r="D93" s="8"/>
      <c r="E93" s="8"/>
      <c r="F93" s="8"/>
      <c r="G93" s="8"/>
      <c r="H93" s="8"/>
      <c r="I93" s="8"/>
      <c r="J93" s="8"/>
      <c r="K93" s="8"/>
      <c r="L93" s="8"/>
      <c r="M93" s="8"/>
      <c r="N93" s="8"/>
      <c r="O93" s="8"/>
      <c r="P93" s="8"/>
      <c r="Q93" s="8"/>
      <c r="R93" s="8"/>
      <c r="S93" s="8"/>
      <c r="T93" s="8"/>
      <c r="U93" s="8"/>
      <c r="V93" s="8"/>
      <c r="W93" s="8"/>
      <c r="X93" s="8"/>
    </row>
    <row r="94" spans="1:24" ht="28.5" customHeight="1" x14ac:dyDescent="0.15">
      <c r="A94" s="8"/>
      <c r="B94" s="162" t="s">
        <v>248</v>
      </c>
      <c r="C94" s="8"/>
      <c r="D94" s="8"/>
      <c r="E94" s="8"/>
      <c r="F94" s="8"/>
      <c r="G94" s="8"/>
      <c r="H94" s="8"/>
      <c r="I94" s="8"/>
      <c r="J94" s="8"/>
      <c r="K94" s="8"/>
      <c r="L94" s="8"/>
      <c r="M94" s="8"/>
      <c r="N94" s="8"/>
      <c r="O94" s="8"/>
      <c r="P94" s="8"/>
      <c r="Q94" s="8"/>
      <c r="R94" s="8"/>
      <c r="S94" s="8"/>
      <c r="T94" s="8"/>
      <c r="U94" s="8"/>
      <c r="V94" s="8"/>
      <c r="W94" s="8"/>
      <c r="X94" s="8"/>
    </row>
    <row r="95" spans="1:24" ht="41.25" customHeight="1" x14ac:dyDescent="0.15">
      <c r="A95" s="8"/>
      <c r="B95" s="258" t="s">
        <v>249</v>
      </c>
      <c r="C95" s="258"/>
      <c r="D95" s="258"/>
      <c r="E95" s="258"/>
      <c r="F95" s="258"/>
      <c r="G95" s="258"/>
      <c r="H95" s="258"/>
      <c r="I95" s="258"/>
      <c r="J95" s="258"/>
      <c r="K95" s="258"/>
      <c r="L95" s="258"/>
      <c r="M95" s="258"/>
      <c r="N95" s="258"/>
      <c r="O95" s="258"/>
      <c r="P95" s="258"/>
      <c r="Q95" s="258"/>
      <c r="R95" s="258"/>
      <c r="S95" s="8"/>
      <c r="T95" s="8"/>
      <c r="U95" s="8"/>
      <c r="V95" s="8"/>
      <c r="W95" s="8"/>
      <c r="X95" s="8"/>
    </row>
    <row r="96" spans="1:24" ht="22.5" customHeight="1" x14ac:dyDescent="0.15">
      <c r="A96" s="8"/>
      <c r="B96" s="162" t="s">
        <v>207</v>
      </c>
      <c r="C96" s="8"/>
      <c r="D96" s="8"/>
      <c r="E96" s="8"/>
      <c r="F96" s="8"/>
      <c r="G96" s="8"/>
      <c r="H96" s="8"/>
      <c r="I96" s="8"/>
      <c r="J96" s="8"/>
      <c r="K96" s="8"/>
      <c r="L96" s="8"/>
      <c r="M96" s="8"/>
      <c r="N96" s="8"/>
      <c r="O96" s="8"/>
      <c r="P96" s="8"/>
      <c r="Q96" s="8"/>
      <c r="R96" s="8"/>
      <c r="S96" s="8"/>
      <c r="T96" s="8"/>
      <c r="U96" s="8"/>
      <c r="V96" s="8"/>
      <c r="W96" s="8"/>
      <c r="X96" s="8"/>
    </row>
    <row r="97" spans="1:24" ht="22.5" customHeight="1" x14ac:dyDescent="0.15">
      <c r="A97" s="8"/>
      <c r="B97" s="162" t="s">
        <v>250</v>
      </c>
      <c r="C97" s="8"/>
      <c r="D97" s="8"/>
      <c r="E97" s="8"/>
      <c r="F97" s="8"/>
      <c r="G97" s="8"/>
      <c r="H97" s="8"/>
      <c r="I97" s="8"/>
      <c r="J97" s="8"/>
      <c r="K97" s="8"/>
      <c r="L97" s="8"/>
      <c r="M97" s="8"/>
      <c r="N97" s="8"/>
      <c r="O97" s="8"/>
      <c r="P97" s="8"/>
      <c r="Q97" s="8"/>
      <c r="R97" s="8"/>
      <c r="S97" s="8"/>
      <c r="T97" s="8"/>
      <c r="U97" s="8"/>
      <c r="V97" s="8"/>
      <c r="W97" s="8"/>
      <c r="X97" s="8"/>
    </row>
    <row r="98" spans="1:24" ht="22.5" customHeight="1" x14ac:dyDescent="0.15">
      <c r="A98" s="8"/>
      <c r="B98" s="162" t="s">
        <v>208</v>
      </c>
      <c r="C98" s="8"/>
      <c r="D98" s="8"/>
      <c r="E98" s="8"/>
      <c r="F98" s="8"/>
      <c r="G98" s="8"/>
      <c r="H98" s="8"/>
      <c r="I98" s="8"/>
      <c r="J98" s="8"/>
      <c r="K98" s="8"/>
      <c r="L98" s="8"/>
      <c r="M98" s="8"/>
      <c r="N98" s="8"/>
      <c r="O98" s="8"/>
      <c r="P98" s="8"/>
      <c r="Q98" s="8"/>
      <c r="R98" s="8"/>
      <c r="S98" s="8"/>
      <c r="T98" s="8"/>
      <c r="U98" s="8"/>
      <c r="V98" s="8"/>
      <c r="W98" s="8"/>
      <c r="X98" s="8"/>
    </row>
    <row r="99" spans="1:24" ht="40.5" customHeight="1" x14ac:dyDescent="0.15">
      <c r="A99" s="8"/>
      <c r="B99" s="259" t="s">
        <v>209</v>
      </c>
      <c r="C99" s="259"/>
      <c r="D99" s="259"/>
      <c r="E99" s="259"/>
      <c r="F99" s="259"/>
      <c r="G99" s="259"/>
      <c r="H99" s="259"/>
      <c r="I99" s="259"/>
      <c r="J99" s="259"/>
      <c r="K99" s="259"/>
      <c r="L99" s="259"/>
      <c r="M99" s="259"/>
      <c r="N99" s="259"/>
      <c r="O99" s="259"/>
      <c r="P99" s="259"/>
      <c r="Q99" s="259"/>
      <c r="R99" s="259"/>
      <c r="S99" s="259"/>
      <c r="T99" s="259"/>
      <c r="U99" s="8"/>
      <c r="V99" s="8"/>
      <c r="W99" s="8"/>
      <c r="X99" s="8"/>
    </row>
  </sheetData>
  <sheetProtection sheet="1" objects="1" scenarios="1" selectLockedCells="1"/>
  <mergeCells count="190">
    <mergeCell ref="B69:B71"/>
    <mergeCell ref="K69:M69"/>
    <mergeCell ref="B72:O72"/>
    <mergeCell ref="B75:O75"/>
    <mergeCell ref="B76:O76"/>
    <mergeCell ref="H62:Q62"/>
    <mergeCell ref="C63:N63"/>
    <mergeCell ref="O63:Q63"/>
    <mergeCell ref="C64:Q64"/>
    <mergeCell ref="O65:Q65"/>
    <mergeCell ref="Q75:W75"/>
    <mergeCell ref="S62:W66"/>
    <mergeCell ref="C70:E71"/>
    <mergeCell ref="M70:N70"/>
    <mergeCell ref="K71:L71"/>
    <mergeCell ref="M71:N71"/>
    <mergeCell ref="B62:B66"/>
    <mergeCell ref="R62:R66"/>
    <mergeCell ref="O66:Q66"/>
    <mergeCell ref="F71:J71"/>
    <mergeCell ref="B88:O88"/>
    <mergeCell ref="B89:O89"/>
    <mergeCell ref="Q89:W89"/>
    <mergeCell ref="Q91:W91"/>
    <mergeCell ref="B79:B87"/>
    <mergeCell ref="C79:K79"/>
    <mergeCell ref="Q79:W79"/>
    <mergeCell ref="Q80:W80"/>
    <mergeCell ref="C81:O84"/>
    <mergeCell ref="Q81:W81"/>
    <mergeCell ref="Q82:W82"/>
    <mergeCell ref="Q83:W83"/>
    <mergeCell ref="Q84:W84"/>
    <mergeCell ref="C85:L85"/>
    <mergeCell ref="Q85:W85"/>
    <mergeCell ref="D86:E86"/>
    <mergeCell ref="Q86:W86"/>
    <mergeCell ref="D87:E87"/>
    <mergeCell ref="L79:O79"/>
    <mergeCell ref="F86:I86"/>
    <mergeCell ref="F87:I87"/>
    <mergeCell ref="B1:W1"/>
    <mergeCell ref="C69:F69"/>
    <mergeCell ref="G69:H69"/>
    <mergeCell ref="K70:L70"/>
    <mergeCell ref="H43:I43"/>
    <mergeCell ref="B73:O73"/>
    <mergeCell ref="B31:B44"/>
    <mergeCell ref="F39:G41"/>
    <mergeCell ref="F42:G43"/>
    <mergeCell ref="F44:G44"/>
    <mergeCell ref="J39:O39"/>
    <mergeCell ref="J40:O40"/>
    <mergeCell ref="J41:O41"/>
    <mergeCell ref="J42:O42"/>
    <mergeCell ref="J43:O43"/>
    <mergeCell ref="H44:O44"/>
    <mergeCell ref="H39:I39"/>
    <mergeCell ref="H40:I40"/>
    <mergeCell ref="H41:I41"/>
    <mergeCell ref="H42:I42"/>
    <mergeCell ref="H31:O31"/>
    <mergeCell ref="H32:O32"/>
    <mergeCell ref="H33:O33"/>
    <mergeCell ref="C31:E44"/>
    <mergeCell ref="F34:G38"/>
    <mergeCell ref="P34:Q34"/>
    <mergeCell ref="P35:Q35"/>
    <mergeCell ref="P36:Q36"/>
    <mergeCell ref="P37:Q37"/>
    <mergeCell ref="P38:Q38"/>
    <mergeCell ref="R34:S34"/>
    <mergeCell ref="F32:G32"/>
    <mergeCell ref="F33:G33"/>
    <mergeCell ref="R35:S35"/>
    <mergeCell ref="R36:S36"/>
    <mergeCell ref="R37:S37"/>
    <mergeCell ref="R38:S38"/>
    <mergeCell ref="H34:O34"/>
    <mergeCell ref="H35:O35"/>
    <mergeCell ref="B22:B24"/>
    <mergeCell ref="B26:B29"/>
    <mergeCell ref="C26:E26"/>
    <mergeCell ref="C27:E27"/>
    <mergeCell ref="C28:E28"/>
    <mergeCell ref="C29:E29"/>
    <mergeCell ref="F28:N28"/>
    <mergeCell ref="F29:N29"/>
    <mergeCell ref="C24:E24"/>
    <mergeCell ref="C22:E22"/>
    <mergeCell ref="C23:E23"/>
    <mergeCell ref="F24:N24"/>
    <mergeCell ref="F23:N23"/>
    <mergeCell ref="F22:N22"/>
    <mergeCell ref="F26:N26"/>
    <mergeCell ref="F27:N27"/>
    <mergeCell ref="B11:B12"/>
    <mergeCell ref="B13:B14"/>
    <mergeCell ref="C18:E18"/>
    <mergeCell ref="C19:D20"/>
    <mergeCell ref="B19:B20"/>
    <mergeCell ref="C16:E16"/>
    <mergeCell ref="P14:W14"/>
    <mergeCell ref="F13:N13"/>
    <mergeCell ref="F14:N14"/>
    <mergeCell ref="I18:K18"/>
    <mergeCell ref="L18:M18"/>
    <mergeCell ref="F20:N20"/>
    <mergeCell ref="F19:N19"/>
    <mergeCell ref="F18:G18"/>
    <mergeCell ref="F16:J16"/>
    <mergeCell ref="P18:W18"/>
    <mergeCell ref="P19:W19"/>
    <mergeCell ref="P20:W20"/>
    <mergeCell ref="C9:E9"/>
    <mergeCell ref="F9:J9"/>
    <mergeCell ref="C11:E11"/>
    <mergeCell ref="C12:E12"/>
    <mergeCell ref="C13:E13"/>
    <mergeCell ref="C14:E14"/>
    <mergeCell ref="F31:G31"/>
    <mergeCell ref="R31:S33"/>
    <mergeCell ref="C7:E7"/>
    <mergeCell ref="P7:W7"/>
    <mergeCell ref="P11:W12"/>
    <mergeCell ref="K9:N9"/>
    <mergeCell ref="F12:N12"/>
    <mergeCell ref="F11:N11"/>
    <mergeCell ref="J7:L7"/>
    <mergeCell ref="H7:I7"/>
    <mergeCell ref="U33:W33"/>
    <mergeCell ref="U34:W34"/>
    <mergeCell ref="U36:W36"/>
    <mergeCell ref="U31:W31"/>
    <mergeCell ref="U32:W32"/>
    <mergeCell ref="U35:W35"/>
    <mergeCell ref="U50:W50"/>
    <mergeCell ref="H48:O48"/>
    <mergeCell ref="P22:W22"/>
    <mergeCell ref="P23:W24"/>
    <mergeCell ref="P31:Q33"/>
    <mergeCell ref="F47:G47"/>
    <mergeCell ref="J54:O54"/>
    <mergeCell ref="H55:I55"/>
    <mergeCell ref="J55:O55"/>
    <mergeCell ref="H56:I56"/>
    <mergeCell ref="J56:O56"/>
    <mergeCell ref="F57:G58"/>
    <mergeCell ref="H57:I57"/>
    <mergeCell ref="J57:O57"/>
    <mergeCell ref="H47:O47"/>
    <mergeCell ref="F48:G48"/>
    <mergeCell ref="H51:O51"/>
    <mergeCell ref="H52:O52"/>
    <mergeCell ref="R52:S52"/>
    <mergeCell ref="H53:O53"/>
    <mergeCell ref="P53:Q53"/>
    <mergeCell ref="R53:S53"/>
    <mergeCell ref="H36:O36"/>
    <mergeCell ref="H37:O37"/>
    <mergeCell ref="H38:O38"/>
    <mergeCell ref="H46:O46"/>
    <mergeCell ref="P46:Q48"/>
    <mergeCell ref="R46:S48"/>
    <mergeCell ref="P51:Q51"/>
    <mergeCell ref="R51:S51"/>
    <mergeCell ref="B95:R95"/>
    <mergeCell ref="B99:T99"/>
    <mergeCell ref="B46:B59"/>
    <mergeCell ref="C46:E59"/>
    <mergeCell ref="F46:G46"/>
    <mergeCell ref="U46:W46"/>
    <mergeCell ref="U47:W47"/>
    <mergeCell ref="U48:W48"/>
    <mergeCell ref="U49:W49"/>
    <mergeCell ref="U51:W51"/>
    <mergeCell ref="H58:I58"/>
    <mergeCell ref="J58:O58"/>
    <mergeCell ref="F54:G56"/>
    <mergeCell ref="H54:I54"/>
    <mergeCell ref="F49:G53"/>
    <mergeCell ref="H49:O49"/>
    <mergeCell ref="P49:Q49"/>
    <mergeCell ref="R49:S49"/>
    <mergeCell ref="H50:O50"/>
    <mergeCell ref="P50:Q50"/>
    <mergeCell ref="R50:S50"/>
    <mergeCell ref="F59:G59"/>
    <mergeCell ref="H59:O59"/>
    <mergeCell ref="P52:Q52"/>
  </mergeCells>
  <phoneticPr fontId="2" type="Hiragana"/>
  <dataValidations count="7">
    <dataValidation type="list" allowBlank="1" showInputMessage="1" showErrorMessage="1" sqref="O65:Q67" xr:uid="{00000000-0002-0000-0000-000000000000}">
      <formula1>"承諾します,承諾しません"</formula1>
    </dataValidation>
    <dataValidation type="list" allowBlank="1" showInputMessage="1" showErrorMessage="1" sqref="H62"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O63:Q63" xr:uid="{FCBB0CF0-B5B1-446F-8CDA-9B645A460C26}">
      <formula1>"　,あり,なし"</formula1>
    </dataValidation>
    <dataValidation type="list" allowBlank="1" showInputMessage="1" showErrorMessage="1" sqref="M86:M87" xr:uid="{BDDBCB57-B966-4771-8D85-1F2EB108050D}">
      <formula1>"　,00,05,10,15,20,25,30,35,40,45,50,55"</formula1>
    </dataValidation>
    <dataValidation type="list" allowBlank="1" showInputMessage="1" showErrorMessage="1" sqref="K86:K87" xr:uid="{6C90271E-DEBE-43AA-9D2E-9806BF56FD5D}">
      <formula1>"　,6,7,8,9,10,11,12,13,14,15,16,17,18,19,20,21,22,23,24"</formula1>
    </dataValidation>
    <dataValidation type="list" allowBlank="1" showInputMessage="1" showErrorMessage="1" sqref="L79:O79" xr:uid="{D995A054-8C05-4AF9-86AE-BC957102129F}">
      <formula1>"　,７月２７日（火）,７月２８日（水）,７月２９日（木）,７月３０日（金）,７月３１日（土）,８月１日（日）"</formula1>
    </dataValidation>
    <dataValidation type="list" allowBlank="1" showInputMessage="1" showErrorMessage="1" sqref="F86:I87" xr:uid="{2BB75EA5-327E-4792-ADC2-F1C92793D8B7}">
      <formula1>"　,７月２６日（月）,７月２７日（火）,７月２８日（水）,７月２９日（木）,７月３０日（金）,７月３１日（土）,８月１日（日）,８月２日（月）"</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44"/>
  <sheetViews>
    <sheetView workbookViewId="0"/>
  </sheetViews>
  <sheetFormatPr defaultRowHeight="13.5" x14ac:dyDescent="0.15"/>
  <cols>
    <col min="1" max="2" width="7.75" customWidth="1"/>
    <col min="3" max="12" width="8.625" customWidth="1"/>
  </cols>
  <sheetData>
    <row r="1" spans="1:14" ht="22.5" customHeight="1" x14ac:dyDescent="0.15">
      <c r="A1" s="61" t="s">
        <v>219</v>
      </c>
      <c r="B1" s="61"/>
      <c r="C1" s="62"/>
      <c r="D1" s="62"/>
      <c r="E1" s="62"/>
      <c r="F1" s="62"/>
      <c r="G1" s="537" t="s">
        <v>252</v>
      </c>
      <c r="H1" s="537"/>
      <c r="I1" s="537"/>
      <c r="J1" s="537"/>
      <c r="K1" s="537"/>
      <c r="L1" s="537"/>
    </row>
    <row r="2" spans="1:14" ht="39" customHeight="1" x14ac:dyDescent="0.15">
      <c r="A2" s="538" t="s">
        <v>301</v>
      </c>
      <c r="B2" s="538"/>
      <c r="C2" s="538"/>
      <c r="D2" s="538"/>
      <c r="E2" s="538"/>
      <c r="F2" s="538"/>
      <c r="G2" s="538"/>
      <c r="H2" s="538"/>
      <c r="I2" s="538"/>
      <c r="J2" s="538"/>
      <c r="K2" s="538"/>
      <c r="L2" s="538"/>
    </row>
    <row r="3" spans="1:14" ht="31.5" customHeight="1" x14ac:dyDescent="0.15">
      <c r="A3" s="543" t="s">
        <v>245</v>
      </c>
      <c r="B3" s="543"/>
      <c r="C3" s="543"/>
      <c r="D3" s="543"/>
      <c r="E3" s="543"/>
      <c r="F3" s="543"/>
      <c r="G3" s="543"/>
      <c r="H3" s="543"/>
      <c r="I3" s="543"/>
      <c r="J3" s="543"/>
      <c r="K3" s="543"/>
      <c r="L3" s="543"/>
      <c r="M3" s="10"/>
    </row>
    <row r="4" spans="1:14" ht="33" customHeight="1" x14ac:dyDescent="0.15">
      <c r="A4" s="544" t="s">
        <v>66</v>
      </c>
      <c r="B4" s="545"/>
      <c r="C4" s="546" t="str">
        <f>'（A)入力シート'!F9</f>
        <v>小学生</v>
      </c>
      <c r="D4" s="546"/>
      <c r="E4" s="546"/>
      <c r="F4" s="71" t="s">
        <v>8</v>
      </c>
      <c r="G4" s="71"/>
      <c r="H4" s="547" t="s">
        <v>98</v>
      </c>
      <c r="I4" s="548"/>
      <c r="J4" s="549"/>
      <c r="K4" s="549"/>
      <c r="L4" s="72" t="s">
        <v>97</v>
      </c>
    </row>
    <row r="5" spans="1:14" ht="21" customHeight="1" x14ac:dyDescent="0.15">
      <c r="A5" s="539" t="s">
        <v>64</v>
      </c>
      <c r="B5" s="540"/>
      <c r="C5" s="550" t="str">
        <f>IF('（A)入力シート'!F11="","",'（A)入力シート'!F11)</f>
        <v/>
      </c>
      <c r="D5" s="551"/>
      <c r="E5" s="551"/>
      <c r="F5" s="551"/>
      <c r="G5" s="551"/>
      <c r="H5" s="551"/>
      <c r="I5" s="551"/>
      <c r="J5" s="551"/>
      <c r="K5" s="551"/>
      <c r="L5" s="552"/>
    </row>
    <row r="6" spans="1:14" ht="42" customHeight="1" x14ac:dyDescent="0.15">
      <c r="A6" s="541" t="s">
        <v>90</v>
      </c>
      <c r="B6" s="542"/>
      <c r="C6" s="553" t="str">
        <f>IF('（A)入力シート'!F12="","",'（A)入力シート'!F12)</f>
        <v/>
      </c>
      <c r="D6" s="554"/>
      <c r="E6" s="554"/>
      <c r="F6" s="554"/>
      <c r="G6" s="554"/>
      <c r="H6" s="554"/>
      <c r="I6" s="554"/>
      <c r="J6" s="554"/>
      <c r="K6" s="554"/>
      <c r="L6" s="555"/>
    </row>
    <row r="7" spans="1:14" ht="30.75" customHeight="1" x14ac:dyDescent="0.15">
      <c r="A7" s="556" t="s">
        <v>91</v>
      </c>
      <c r="B7" s="557"/>
      <c r="C7" s="569" t="str">
        <f>IF('（A)入力シート'!F16="","",'（A)入力シート'!F16)</f>
        <v/>
      </c>
      <c r="D7" s="570"/>
      <c r="E7" s="570"/>
      <c r="F7" s="570"/>
      <c r="G7" s="570"/>
      <c r="H7" s="570"/>
      <c r="I7" s="568" t="s">
        <v>253</v>
      </c>
      <c r="J7" s="568"/>
      <c r="K7" s="568"/>
      <c r="L7" s="67"/>
    </row>
    <row r="8" spans="1:14" ht="30.75" customHeight="1" x14ac:dyDescent="0.15">
      <c r="A8" s="544" t="s">
        <v>95</v>
      </c>
      <c r="B8" s="545"/>
      <c r="C8" s="558" t="str">
        <f>IF('（A)入力シート'!F18="","",'（A)入力シート'!F18)</f>
        <v/>
      </c>
      <c r="D8" s="559"/>
      <c r="E8" s="68" t="s">
        <v>35</v>
      </c>
      <c r="F8" s="69" t="s">
        <v>218</v>
      </c>
      <c r="G8" s="547" t="s">
        <v>96</v>
      </c>
      <c r="H8" s="560"/>
      <c r="I8" s="561" t="str">
        <f>IF('（A)入力シート'!L18="","",'（A)入力シート'!L18)</f>
        <v/>
      </c>
      <c r="J8" s="562"/>
      <c r="K8" s="68" t="s">
        <v>92</v>
      </c>
      <c r="L8" s="70"/>
    </row>
    <row r="9" spans="1:14" ht="30.75" customHeight="1" x14ac:dyDescent="0.15">
      <c r="A9" s="544" t="s">
        <v>99</v>
      </c>
      <c r="B9" s="567"/>
      <c r="C9" s="565" t="str">
        <f>IF('（A)入力シート'!F20="","",'（A)入力シート'!F20)</f>
        <v/>
      </c>
      <c r="D9" s="566"/>
      <c r="E9" s="566"/>
      <c r="F9" s="566"/>
      <c r="G9" s="566"/>
      <c r="H9" s="93"/>
      <c r="I9" s="93"/>
      <c r="J9" s="93"/>
      <c r="K9" s="93"/>
      <c r="L9" s="94"/>
    </row>
    <row r="10" spans="1:14" ht="24.75" customHeight="1" x14ac:dyDescent="0.15">
      <c r="A10" s="504" t="s">
        <v>61</v>
      </c>
      <c r="B10" s="532"/>
      <c r="C10" s="75" t="s">
        <v>56</v>
      </c>
      <c r="D10" s="573" t="str">
        <f>IF('（A)入力シート'!F26="","",'（A)入力シート'!F26)</f>
        <v/>
      </c>
      <c r="E10" s="573"/>
      <c r="F10" s="573"/>
      <c r="G10" s="573"/>
      <c r="H10" s="26" t="s">
        <v>57</v>
      </c>
      <c r="I10" s="563" t="str">
        <f>IF('（A)入力シート'!F28="","",'（A)入力シート'!F28)</f>
        <v/>
      </c>
      <c r="J10" s="563"/>
      <c r="K10" s="563"/>
      <c r="L10" s="564"/>
      <c r="M10" s="73"/>
      <c r="N10" s="10"/>
    </row>
    <row r="11" spans="1:14" ht="24.75" customHeight="1" x14ac:dyDescent="0.15">
      <c r="A11" s="445"/>
      <c r="B11" s="446"/>
      <c r="C11" s="571" t="str">
        <f>IF('（A)入力シート'!F27="","",'（A)入力シート'!F27)</f>
        <v/>
      </c>
      <c r="D11" s="572"/>
      <c r="E11" s="572"/>
      <c r="F11" s="572"/>
      <c r="G11" s="572"/>
      <c r="H11" s="79" t="s">
        <v>51</v>
      </c>
      <c r="I11" s="563" t="str">
        <f>IF('（A)入力シート'!F29="","",'（A)入力シート'!F29)</f>
        <v/>
      </c>
      <c r="J11" s="563"/>
      <c r="K11" s="563"/>
      <c r="L11" s="564"/>
      <c r="M11" s="73"/>
      <c r="N11" s="10"/>
    </row>
    <row r="12" spans="1:14" ht="22.5" customHeight="1" x14ac:dyDescent="0.15">
      <c r="A12" s="519" t="s">
        <v>10</v>
      </c>
      <c r="B12" s="520"/>
      <c r="C12" s="507" t="str">
        <f>IF('（A)入力シート'!F22="","",'（A)入力シート'!F22)</f>
        <v/>
      </c>
      <c r="D12" s="508"/>
      <c r="E12" s="508"/>
      <c r="F12" s="508"/>
      <c r="G12" s="509"/>
      <c r="H12" s="510" t="s">
        <v>58</v>
      </c>
      <c r="I12" s="511"/>
      <c r="J12" s="511"/>
      <c r="K12" s="511"/>
      <c r="L12" s="512"/>
      <c r="M12" s="74"/>
    </row>
    <row r="13" spans="1:14" ht="29.25" customHeight="1" x14ac:dyDescent="0.15">
      <c r="A13" s="527" t="s">
        <v>55</v>
      </c>
      <c r="B13" s="528"/>
      <c r="C13" s="524" t="str">
        <f>IF('（A)入力シート'!F23="","",'（A)入力シート'!F23)</f>
        <v/>
      </c>
      <c r="D13" s="525"/>
      <c r="E13" s="525"/>
      <c r="F13" s="525"/>
      <c r="G13" s="526"/>
      <c r="H13" s="521" t="str">
        <f>IF('（A)入力シート'!F24="","",'（A)入力シート'!F24)</f>
        <v/>
      </c>
      <c r="I13" s="522"/>
      <c r="J13" s="522"/>
      <c r="K13" s="522"/>
      <c r="L13" s="523"/>
      <c r="M13" s="73"/>
      <c r="N13" s="10"/>
    </row>
    <row r="14" spans="1:14" ht="26.25" customHeight="1" x14ac:dyDescent="0.15">
      <c r="A14" s="443" t="s">
        <v>119</v>
      </c>
      <c r="B14" s="444"/>
      <c r="C14" s="163" t="s">
        <v>53</v>
      </c>
      <c r="D14" s="456" t="str">
        <f>IF('（A)入力シート'!H32="","",'（A)入力シート'!H32)</f>
        <v/>
      </c>
      <c r="E14" s="457"/>
      <c r="F14" s="457"/>
      <c r="G14" s="457"/>
      <c r="H14" s="457"/>
      <c r="I14" s="458"/>
      <c r="J14" s="450" t="s">
        <v>59</v>
      </c>
      <c r="K14" s="451"/>
      <c r="L14" s="452"/>
      <c r="M14" s="77"/>
    </row>
    <row r="15" spans="1:14" ht="26.25" customHeight="1" x14ac:dyDescent="0.15">
      <c r="A15" s="443"/>
      <c r="B15" s="444"/>
      <c r="C15" s="92" t="s">
        <v>52</v>
      </c>
      <c r="D15" s="459" t="str">
        <f>IF('（A)入力シート'!H33="","",'（A)入力シート'!H33)</f>
        <v/>
      </c>
      <c r="E15" s="460"/>
      <c r="F15" s="460"/>
      <c r="G15" s="460"/>
      <c r="H15" s="460"/>
      <c r="I15" s="461"/>
      <c r="J15" s="453" t="str">
        <f>IF('（A)入力シート'!R31="","",'（A)入力シート'!R31)</f>
        <v/>
      </c>
      <c r="K15" s="454"/>
      <c r="L15" s="455"/>
      <c r="M15" s="76"/>
      <c r="N15" s="10"/>
    </row>
    <row r="16" spans="1:14" ht="15.75" customHeight="1" x14ac:dyDescent="0.15">
      <c r="A16" s="443"/>
      <c r="B16" s="444"/>
      <c r="C16" s="447" t="s">
        <v>102</v>
      </c>
      <c r="D16" s="462" t="str">
        <f>IF('（A)入力シート'!H34="","",'（A)入力シート'!H34)</f>
        <v/>
      </c>
      <c r="E16" s="462"/>
      <c r="F16" s="462"/>
      <c r="G16" s="462"/>
      <c r="H16" s="462"/>
      <c r="I16" s="466" t="s">
        <v>103</v>
      </c>
      <c r="J16" s="463" t="str">
        <f>IF('（A)入力シート'!R34="","",'（A)入力シート'!R34)</f>
        <v/>
      </c>
      <c r="K16" s="464"/>
      <c r="L16" s="465"/>
      <c r="M16" s="76"/>
      <c r="N16" s="10"/>
    </row>
    <row r="17" spans="1:14" ht="15.75" customHeight="1" x14ac:dyDescent="0.15">
      <c r="A17" s="443"/>
      <c r="B17" s="444"/>
      <c r="C17" s="448"/>
      <c r="D17" s="462" t="str">
        <f>IF('（A)入力シート'!H35="","",'（A)入力シート'!H35)</f>
        <v/>
      </c>
      <c r="E17" s="462"/>
      <c r="F17" s="462"/>
      <c r="G17" s="462"/>
      <c r="H17" s="462"/>
      <c r="I17" s="467"/>
      <c r="J17" s="463" t="str">
        <f>IF('（A)入力シート'!R35="","",'（A)入力シート'!R35)</f>
        <v/>
      </c>
      <c r="K17" s="464"/>
      <c r="L17" s="465"/>
      <c r="M17" s="76"/>
      <c r="N17" s="10"/>
    </row>
    <row r="18" spans="1:14" ht="15.75" customHeight="1" x14ac:dyDescent="0.15">
      <c r="A18" s="443"/>
      <c r="B18" s="444"/>
      <c r="C18" s="448"/>
      <c r="D18" s="462" t="str">
        <f>IF('（A)入力シート'!H36="","",'（A)入力シート'!H36)</f>
        <v/>
      </c>
      <c r="E18" s="462"/>
      <c r="F18" s="462"/>
      <c r="G18" s="462"/>
      <c r="H18" s="462"/>
      <c r="I18" s="467"/>
      <c r="J18" s="463" t="str">
        <f>IF('（A)入力シート'!R36="","",'（A)入力シート'!R36)</f>
        <v/>
      </c>
      <c r="K18" s="464"/>
      <c r="L18" s="465"/>
      <c r="M18" s="76"/>
      <c r="N18" s="10"/>
    </row>
    <row r="19" spans="1:14" ht="15.75" customHeight="1" x14ac:dyDescent="0.15">
      <c r="A19" s="443"/>
      <c r="B19" s="444"/>
      <c r="C19" s="448"/>
      <c r="D19" s="462" t="str">
        <f>IF('（A)入力シート'!H37="","",'（A)入力シート'!H37)</f>
        <v/>
      </c>
      <c r="E19" s="462"/>
      <c r="F19" s="462"/>
      <c r="G19" s="462"/>
      <c r="H19" s="462"/>
      <c r="I19" s="467"/>
      <c r="J19" s="463" t="str">
        <f>IF('（A)入力シート'!R37="","",'（A)入力シート'!R37)</f>
        <v/>
      </c>
      <c r="K19" s="464"/>
      <c r="L19" s="465"/>
      <c r="M19" s="76"/>
      <c r="N19" s="10"/>
    </row>
    <row r="20" spans="1:14" ht="15.75" customHeight="1" x14ac:dyDescent="0.15">
      <c r="A20" s="445"/>
      <c r="B20" s="446"/>
      <c r="C20" s="449"/>
      <c r="D20" s="462" t="str">
        <f>IF('（A)入力シート'!H38="","",'（A)入力シート'!H38)</f>
        <v/>
      </c>
      <c r="E20" s="462"/>
      <c r="F20" s="462"/>
      <c r="G20" s="462"/>
      <c r="H20" s="462"/>
      <c r="I20" s="468"/>
      <c r="J20" s="463" t="str">
        <f>IF('（A)入力シート'!R38="","",'（A)入力シート'!R38)</f>
        <v/>
      </c>
      <c r="K20" s="464"/>
      <c r="L20" s="465"/>
      <c r="M20" s="76"/>
      <c r="N20" s="10"/>
    </row>
    <row r="21" spans="1:14" ht="25.5" customHeight="1" x14ac:dyDescent="0.15">
      <c r="A21" s="504" t="s">
        <v>211</v>
      </c>
      <c r="B21" s="532"/>
      <c r="C21" s="90" t="s">
        <v>53</v>
      </c>
      <c r="D21" s="481" t="str">
        <f>IF('（A)入力シート'!J40="","",'（A)入力シート'!J40)</f>
        <v/>
      </c>
      <c r="E21" s="482"/>
      <c r="F21" s="483"/>
      <c r="G21" s="504" t="s">
        <v>212</v>
      </c>
      <c r="H21" s="505"/>
      <c r="I21" s="14" t="s">
        <v>53</v>
      </c>
      <c r="J21" s="481" t="str">
        <f>IF('（A)入力シート'!J42="","",'（A)入力シート'!J42)</f>
        <v/>
      </c>
      <c r="K21" s="482"/>
      <c r="L21" s="483"/>
      <c r="M21" s="74"/>
      <c r="N21" s="10"/>
    </row>
    <row r="22" spans="1:14" ht="25.5" customHeight="1" x14ac:dyDescent="0.15">
      <c r="A22" s="445"/>
      <c r="B22" s="446"/>
      <c r="C22" s="91" t="s">
        <v>52</v>
      </c>
      <c r="D22" s="501" t="str">
        <f>IF('（A)入力シート'!J41="","",'（A)入力シート'!J41)</f>
        <v/>
      </c>
      <c r="E22" s="502"/>
      <c r="F22" s="503"/>
      <c r="G22" s="445"/>
      <c r="H22" s="506"/>
      <c r="I22" s="92" t="s">
        <v>52</v>
      </c>
      <c r="J22" s="501" t="str">
        <f>IF('（A)入力シート'!J43="","",'（A)入力シート'!J43)</f>
        <v/>
      </c>
      <c r="K22" s="502"/>
      <c r="L22" s="503"/>
      <c r="M22" s="77"/>
      <c r="N22" s="10"/>
    </row>
    <row r="23" spans="1:14" ht="25.5" customHeight="1" x14ac:dyDescent="0.15">
      <c r="A23" s="529" t="s">
        <v>213</v>
      </c>
      <c r="B23" s="530"/>
      <c r="C23" s="516" t="str">
        <f>IF('（A)入力シート'!H44="","",'（A)入力シート'!H44)</f>
        <v/>
      </c>
      <c r="D23" s="517"/>
      <c r="E23" s="517"/>
      <c r="F23" s="517"/>
      <c r="G23" s="518"/>
      <c r="H23" s="533"/>
      <c r="I23" s="534"/>
      <c r="J23" s="535"/>
      <c r="K23" s="535"/>
      <c r="L23" s="536"/>
      <c r="M23" s="78"/>
      <c r="N23" s="10"/>
    </row>
    <row r="24" spans="1:14" ht="25.5" customHeight="1" x14ac:dyDescent="0.15">
      <c r="A24" s="443" t="s">
        <v>120</v>
      </c>
      <c r="B24" s="444"/>
      <c r="C24" s="163" t="s">
        <v>53</v>
      </c>
      <c r="D24" s="456" t="str">
        <f>IF('（A)入力シート'!H47="","",'（A)入力シート'!H47)</f>
        <v/>
      </c>
      <c r="E24" s="457"/>
      <c r="F24" s="457"/>
      <c r="G24" s="457"/>
      <c r="H24" s="457"/>
      <c r="I24" s="458"/>
      <c r="J24" s="450" t="s">
        <v>59</v>
      </c>
      <c r="K24" s="451"/>
      <c r="L24" s="452"/>
      <c r="M24" s="78"/>
      <c r="N24" s="10"/>
    </row>
    <row r="25" spans="1:14" ht="29.25" customHeight="1" x14ac:dyDescent="0.15">
      <c r="A25" s="443"/>
      <c r="B25" s="444"/>
      <c r="C25" s="15" t="s">
        <v>52</v>
      </c>
      <c r="D25" s="459" t="str">
        <f>IF('（A)入力シート'!H48="","",'（A)入力シート'!H48)</f>
        <v/>
      </c>
      <c r="E25" s="460"/>
      <c r="F25" s="460"/>
      <c r="G25" s="460"/>
      <c r="H25" s="460"/>
      <c r="I25" s="461"/>
      <c r="J25" s="453" t="str">
        <f>IF('（A)入力シート'!R46="","",'（A)入力シート'!R46)</f>
        <v/>
      </c>
      <c r="K25" s="454"/>
      <c r="L25" s="455"/>
      <c r="M25" s="78"/>
      <c r="N25" s="10"/>
    </row>
    <row r="26" spans="1:14" ht="15.75" customHeight="1" x14ac:dyDescent="0.15">
      <c r="A26" s="443"/>
      <c r="B26" s="444"/>
      <c r="C26" s="447" t="s">
        <v>102</v>
      </c>
      <c r="D26" s="462" t="str">
        <f>IF('（A)入力シート'!H49="","",'（A)入力シート'!H49)</f>
        <v/>
      </c>
      <c r="E26" s="462"/>
      <c r="F26" s="462"/>
      <c r="G26" s="462"/>
      <c r="H26" s="462"/>
      <c r="I26" s="466" t="s">
        <v>103</v>
      </c>
      <c r="J26" s="463" t="str">
        <f>IF('（A)入力シート'!R49="","",'（A)入力シート'!R49)</f>
        <v/>
      </c>
      <c r="K26" s="464"/>
      <c r="L26" s="465"/>
      <c r="M26" s="78"/>
      <c r="N26" s="10"/>
    </row>
    <row r="27" spans="1:14" ht="15.75" customHeight="1" x14ac:dyDescent="0.15">
      <c r="A27" s="443"/>
      <c r="B27" s="444"/>
      <c r="C27" s="448"/>
      <c r="D27" s="462" t="str">
        <f>IF('（A)入力シート'!H50="","",'（A)入力シート'!H50)</f>
        <v/>
      </c>
      <c r="E27" s="462"/>
      <c r="F27" s="462"/>
      <c r="G27" s="462"/>
      <c r="H27" s="462"/>
      <c r="I27" s="467"/>
      <c r="J27" s="463" t="str">
        <f>IF('（A)入力シート'!R50="","",'（A)入力シート'!R50)</f>
        <v/>
      </c>
      <c r="K27" s="464"/>
      <c r="L27" s="465"/>
      <c r="M27" s="73"/>
      <c r="N27" s="10"/>
    </row>
    <row r="28" spans="1:14" ht="15.75" customHeight="1" x14ac:dyDescent="0.15">
      <c r="A28" s="443"/>
      <c r="B28" s="444"/>
      <c r="C28" s="448"/>
      <c r="D28" s="462" t="str">
        <f>IF('（A)入力シート'!H51="","",'（A)入力シート'!H51)</f>
        <v/>
      </c>
      <c r="E28" s="462"/>
      <c r="F28" s="462"/>
      <c r="G28" s="462"/>
      <c r="H28" s="462"/>
      <c r="I28" s="467"/>
      <c r="J28" s="463" t="str">
        <f>IF('（A)入力シート'!R51="","",'（A)入力シート'!R51)</f>
        <v/>
      </c>
      <c r="K28" s="464"/>
      <c r="L28" s="465"/>
      <c r="M28" s="73"/>
      <c r="N28" s="10"/>
    </row>
    <row r="29" spans="1:14" ht="15.75" customHeight="1" x14ac:dyDescent="0.15">
      <c r="A29" s="443"/>
      <c r="B29" s="444"/>
      <c r="C29" s="448"/>
      <c r="D29" s="462" t="str">
        <f>IF('（A)入力シート'!H52="","",'（A)入力シート'!H52)</f>
        <v/>
      </c>
      <c r="E29" s="462"/>
      <c r="F29" s="462"/>
      <c r="G29" s="462"/>
      <c r="H29" s="462"/>
      <c r="I29" s="467"/>
      <c r="J29" s="463" t="str">
        <f>IF('（A)入力シート'!R52="","",'（A)入力シート'!R52)</f>
        <v/>
      </c>
      <c r="K29" s="464"/>
      <c r="L29" s="465"/>
    </row>
    <row r="30" spans="1:14" ht="15.75" customHeight="1" x14ac:dyDescent="0.15">
      <c r="A30" s="445"/>
      <c r="B30" s="446"/>
      <c r="C30" s="449"/>
      <c r="D30" s="462" t="str">
        <f>IF('（A)入力シート'!H53="","",'（A)入力シート'!H53)</f>
        <v/>
      </c>
      <c r="E30" s="462"/>
      <c r="F30" s="462"/>
      <c r="G30" s="462"/>
      <c r="H30" s="462"/>
      <c r="I30" s="468"/>
      <c r="J30" s="463" t="str">
        <f>IF('（A)入力シート'!R53="","",'（A)入力シート'!R53)</f>
        <v/>
      </c>
      <c r="K30" s="464"/>
      <c r="L30" s="465"/>
    </row>
    <row r="31" spans="1:14" ht="25.5" customHeight="1" x14ac:dyDescent="0.15">
      <c r="A31" s="504" t="s">
        <v>214</v>
      </c>
      <c r="B31" s="532"/>
      <c r="C31" s="25" t="s">
        <v>53</v>
      </c>
      <c r="D31" s="481" t="str">
        <f>IF('（A)入力シート'!J55="","",'（A)入力シート'!J55)</f>
        <v/>
      </c>
      <c r="E31" s="482"/>
      <c r="F31" s="483"/>
      <c r="G31" s="504" t="s">
        <v>216</v>
      </c>
      <c r="H31" s="505"/>
      <c r="I31" s="14" t="s">
        <v>53</v>
      </c>
      <c r="J31" s="481" t="str">
        <f>IF('（A)入力シート'!J57="","",'（A)入力シート'!J57)</f>
        <v/>
      </c>
      <c r="K31" s="482"/>
      <c r="L31" s="483"/>
    </row>
    <row r="32" spans="1:14" ht="25.5" customHeight="1" x14ac:dyDescent="0.15">
      <c r="A32" s="445"/>
      <c r="B32" s="446"/>
      <c r="C32" s="24" t="s">
        <v>52</v>
      </c>
      <c r="D32" s="501" t="str">
        <f>IF('（A)入力シート'!J56="","",'（A)入力シート'!J56)</f>
        <v/>
      </c>
      <c r="E32" s="502"/>
      <c r="F32" s="503"/>
      <c r="G32" s="445"/>
      <c r="H32" s="506"/>
      <c r="I32" s="15" t="s">
        <v>52</v>
      </c>
      <c r="J32" s="501" t="str">
        <f>IF('（A)入力シート'!J58="","",'（A)入力シート'!J58)</f>
        <v/>
      </c>
      <c r="K32" s="502"/>
      <c r="L32" s="503"/>
    </row>
    <row r="33" spans="1:12" ht="30" customHeight="1" x14ac:dyDescent="0.15">
      <c r="A33" s="529" t="s">
        <v>215</v>
      </c>
      <c r="B33" s="530"/>
      <c r="C33" s="516" t="str">
        <f>IF('（A)入力シート'!H59="","",'（A)入力シート'!H59)</f>
        <v/>
      </c>
      <c r="D33" s="517"/>
      <c r="E33" s="517"/>
      <c r="F33" s="517"/>
      <c r="G33" s="518"/>
      <c r="H33" s="529" t="s">
        <v>93</v>
      </c>
      <c r="I33" s="531"/>
      <c r="J33" s="513" t="str">
        <f>IF('（A)入力シート'!O63="","",'（A)入力シート'!O63)</f>
        <v>　</v>
      </c>
      <c r="K33" s="514"/>
      <c r="L33" s="515"/>
    </row>
    <row r="34" spans="1:12" ht="30" customHeight="1" x14ac:dyDescent="0.15">
      <c r="A34" s="478" t="s">
        <v>100</v>
      </c>
      <c r="B34" s="480"/>
      <c r="C34" s="478" t="str">
        <f>IF('（A)入力シート'!H62="","",'（A)入力シート'!H62)</f>
        <v>出版されている楽譜（レンタルを含む）を使用しているので不要</v>
      </c>
      <c r="D34" s="479"/>
      <c r="E34" s="479"/>
      <c r="F34" s="479"/>
      <c r="G34" s="479"/>
      <c r="H34" s="479"/>
      <c r="I34" s="479"/>
      <c r="J34" s="479"/>
      <c r="K34" s="479"/>
      <c r="L34" s="480"/>
    </row>
    <row r="35" spans="1:12" ht="30" customHeight="1" x14ac:dyDescent="0.15">
      <c r="A35" s="474" t="s">
        <v>115</v>
      </c>
      <c r="B35" s="475"/>
      <c r="C35" s="489" t="s">
        <v>246</v>
      </c>
      <c r="D35" s="490"/>
      <c r="E35" s="490"/>
      <c r="F35" s="490"/>
      <c r="G35" s="490"/>
      <c r="H35" s="490"/>
      <c r="I35" s="490"/>
      <c r="J35" s="491" t="str">
        <f>'（A)入力シート'!O65</f>
        <v>承諾します</v>
      </c>
      <c r="K35" s="491"/>
      <c r="L35" s="492"/>
    </row>
    <row r="36" spans="1:12" ht="30" customHeight="1" x14ac:dyDescent="0.15">
      <c r="A36" s="476"/>
      <c r="B36" s="477"/>
      <c r="C36" s="487" t="s">
        <v>304</v>
      </c>
      <c r="D36" s="488"/>
      <c r="E36" s="488"/>
      <c r="F36" s="488"/>
      <c r="G36" s="488"/>
      <c r="H36" s="488"/>
      <c r="I36" s="488"/>
      <c r="J36" s="491" t="str">
        <f>'（A)入力シート'!O66</f>
        <v>承諾します</v>
      </c>
      <c r="K36" s="491"/>
      <c r="L36" s="492"/>
    </row>
    <row r="37" spans="1:12" ht="27.75" customHeight="1" x14ac:dyDescent="0.15">
      <c r="A37" s="494" t="s">
        <v>254</v>
      </c>
      <c r="B37" s="495"/>
      <c r="C37" s="496" t="s">
        <v>310</v>
      </c>
      <c r="D37" s="497"/>
      <c r="E37" s="497"/>
      <c r="F37" s="168" t="str">
        <f>IF('（A)入力シート'!I69="","",'（A)入力シート'!I69)</f>
        <v/>
      </c>
      <c r="G37" s="198" t="s">
        <v>255</v>
      </c>
      <c r="H37" s="498" t="str">
        <f>IF('（A)入力シート'!K69="","",'（A)入力シート'!K69)</f>
        <v/>
      </c>
      <c r="I37" s="498"/>
      <c r="J37" s="199" t="s">
        <v>39</v>
      </c>
      <c r="K37" s="200"/>
      <c r="L37" s="201"/>
    </row>
    <row r="38" spans="1:12" ht="12" customHeight="1" x14ac:dyDescent="0.2">
      <c r="A38" s="61"/>
      <c r="B38" s="61"/>
      <c r="C38" s="62"/>
      <c r="D38" s="62"/>
      <c r="E38" s="80" t="s">
        <v>218</v>
      </c>
      <c r="F38" s="63"/>
      <c r="G38" s="81"/>
      <c r="H38" s="61"/>
      <c r="I38" s="61"/>
      <c r="J38" s="62"/>
      <c r="K38" s="62"/>
      <c r="L38" s="62"/>
    </row>
    <row r="39" spans="1:12" ht="21" customHeight="1" x14ac:dyDescent="0.15">
      <c r="A39" s="493" t="s">
        <v>305</v>
      </c>
      <c r="B39" s="493"/>
      <c r="C39" s="493"/>
      <c r="D39" s="493"/>
      <c r="E39" s="493"/>
      <c r="F39" s="493"/>
      <c r="G39" s="493"/>
      <c r="H39" s="493"/>
      <c r="I39" s="493"/>
      <c r="J39" s="493"/>
      <c r="K39" s="493"/>
      <c r="L39" s="493"/>
    </row>
    <row r="40" spans="1:12" ht="21.75" customHeight="1" x14ac:dyDescent="0.15">
      <c r="A40" s="499" t="s">
        <v>251</v>
      </c>
      <c r="B40" s="499"/>
      <c r="C40" s="500">
        <f ca="1">TODAY()</f>
        <v>44356</v>
      </c>
      <c r="D40" s="500"/>
      <c r="E40" s="84"/>
      <c r="F40" s="84"/>
      <c r="G40" s="84"/>
      <c r="H40" s="84"/>
      <c r="I40" s="84"/>
      <c r="J40" s="84"/>
      <c r="K40" s="62"/>
      <c r="L40" s="62"/>
    </row>
    <row r="41" spans="1:12" ht="17.25" x14ac:dyDescent="0.15">
      <c r="A41" s="62"/>
      <c r="B41" s="62"/>
      <c r="C41" s="66"/>
      <c r="D41" s="66"/>
      <c r="E41" s="64"/>
      <c r="F41" s="473" t="s">
        <v>60</v>
      </c>
      <c r="G41" s="473"/>
      <c r="H41" s="486" t="str">
        <f>IF('（A)入力シート'!F12="","",'（A)入力シート'!F12)</f>
        <v/>
      </c>
      <c r="I41" s="486"/>
      <c r="J41" s="486"/>
      <c r="K41" s="486"/>
      <c r="L41" s="486"/>
    </row>
    <row r="42" spans="1:12" ht="17.25" x14ac:dyDescent="0.15">
      <c r="A42" s="62"/>
      <c r="B42" s="62"/>
      <c r="C42" s="66"/>
      <c r="D42" s="66"/>
      <c r="E42" s="64"/>
      <c r="F42" s="473"/>
      <c r="G42" s="473"/>
      <c r="H42" s="472"/>
      <c r="I42" s="472"/>
      <c r="J42" s="472"/>
      <c r="K42" s="472"/>
      <c r="L42" s="472"/>
    </row>
    <row r="43" spans="1:12" ht="14.25" x14ac:dyDescent="0.15">
      <c r="A43" s="61"/>
      <c r="B43" s="62"/>
      <c r="C43" s="66"/>
      <c r="D43" s="82"/>
      <c r="E43" s="65"/>
      <c r="F43" s="469" t="s">
        <v>54</v>
      </c>
      <c r="G43" s="469"/>
      <c r="H43" s="471" t="str">
        <f>IF('（A)入力シート'!F14="","",'（A)入力シート'!F14)</f>
        <v/>
      </c>
      <c r="I43" s="471"/>
      <c r="J43" s="471"/>
      <c r="K43" s="471"/>
      <c r="L43" s="484" t="s">
        <v>94</v>
      </c>
    </row>
    <row r="44" spans="1:12" ht="14.25" x14ac:dyDescent="0.15">
      <c r="E44" s="10"/>
      <c r="F44" s="470" t="s">
        <v>101</v>
      </c>
      <c r="G44" s="470"/>
      <c r="H44" s="472"/>
      <c r="I44" s="472"/>
      <c r="J44" s="472"/>
      <c r="K44" s="472"/>
      <c r="L44" s="485"/>
    </row>
  </sheetData>
  <sheetProtection algorithmName="SHA-512" hashValue="4KVM/Klz/8ykfIo4/iYN8SESOMS2LZAXyhxtWeZwFyaaouQDytVM73iSS/Wv+SoqmbRLMfltvPXabAChSkxA8Q==" saltValue="7qY+9S69xW2Ht4nogalQ8A==" spinCount="100000" sheet="1" objects="1" scenarios="1"/>
  <mergeCells count="104">
    <mergeCell ref="G21:H22"/>
    <mergeCell ref="J21:L21"/>
    <mergeCell ref="D22:F22"/>
    <mergeCell ref="J22:L22"/>
    <mergeCell ref="A14:B20"/>
    <mergeCell ref="D14:I14"/>
    <mergeCell ref="J14:L14"/>
    <mergeCell ref="D15:I15"/>
    <mergeCell ref="J15:L15"/>
    <mergeCell ref="C16:C20"/>
    <mergeCell ref="D16:H16"/>
    <mergeCell ref="I16:I20"/>
    <mergeCell ref="J16:L16"/>
    <mergeCell ref="D17:H17"/>
    <mergeCell ref="J17:L17"/>
    <mergeCell ref="D18:H18"/>
    <mergeCell ref="J18:L18"/>
    <mergeCell ref="A7:B7"/>
    <mergeCell ref="A8:B8"/>
    <mergeCell ref="C8:D8"/>
    <mergeCell ref="G8:H8"/>
    <mergeCell ref="I8:J8"/>
    <mergeCell ref="I11:L11"/>
    <mergeCell ref="C9:G9"/>
    <mergeCell ref="I10:L10"/>
    <mergeCell ref="A9:B9"/>
    <mergeCell ref="A10:B11"/>
    <mergeCell ref="I7:K7"/>
    <mergeCell ref="C7:H7"/>
    <mergeCell ref="C11:G11"/>
    <mergeCell ref="D10:G10"/>
    <mergeCell ref="G1:L1"/>
    <mergeCell ref="A2:L2"/>
    <mergeCell ref="A5:B5"/>
    <mergeCell ref="A6:B6"/>
    <mergeCell ref="A3:L3"/>
    <mergeCell ref="A4:B4"/>
    <mergeCell ref="C4:E4"/>
    <mergeCell ref="H4:I4"/>
    <mergeCell ref="J4:K4"/>
    <mergeCell ref="C5:L5"/>
    <mergeCell ref="C6:L6"/>
    <mergeCell ref="C12:G12"/>
    <mergeCell ref="H12:L12"/>
    <mergeCell ref="J32:L32"/>
    <mergeCell ref="J33:L33"/>
    <mergeCell ref="C33:G33"/>
    <mergeCell ref="D29:H29"/>
    <mergeCell ref="A12:B12"/>
    <mergeCell ref="H13:L13"/>
    <mergeCell ref="C13:G13"/>
    <mergeCell ref="A13:B13"/>
    <mergeCell ref="A33:B33"/>
    <mergeCell ref="H33:I33"/>
    <mergeCell ref="D19:H19"/>
    <mergeCell ref="J19:L19"/>
    <mergeCell ref="D20:H20"/>
    <mergeCell ref="A23:B23"/>
    <mergeCell ref="C23:G23"/>
    <mergeCell ref="A31:B32"/>
    <mergeCell ref="D31:F31"/>
    <mergeCell ref="H23:I23"/>
    <mergeCell ref="J23:L23"/>
    <mergeCell ref="J20:L20"/>
    <mergeCell ref="A21:B22"/>
    <mergeCell ref="D21:F21"/>
    <mergeCell ref="F43:G43"/>
    <mergeCell ref="F44:G44"/>
    <mergeCell ref="H43:K44"/>
    <mergeCell ref="F41:G42"/>
    <mergeCell ref="A35:B36"/>
    <mergeCell ref="C34:L34"/>
    <mergeCell ref="J31:L31"/>
    <mergeCell ref="L43:L44"/>
    <mergeCell ref="H41:L42"/>
    <mergeCell ref="C36:I36"/>
    <mergeCell ref="C35:I35"/>
    <mergeCell ref="J35:L35"/>
    <mergeCell ref="J36:L36"/>
    <mergeCell ref="A39:L39"/>
    <mergeCell ref="A37:B37"/>
    <mergeCell ref="C37:E37"/>
    <mergeCell ref="H37:I37"/>
    <mergeCell ref="A34:B34"/>
    <mergeCell ref="A40:B40"/>
    <mergeCell ref="C40:D40"/>
    <mergeCell ref="D32:F32"/>
    <mergeCell ref="G31:H32"/>
    <mergeCell ref="A24:B30"/>
    <mergeCell ref="C26:C30"/>
    <mergeCell ref="J24:L24"/>
    <mergeCell ref="J25:L25"/>
    <mergeCell ref="D24:I24"/>
    <mergeCell ref="D25:I25"/>
    <mergeCell ref="D30:H30"/>
    <mergeCell ref="J26:L26"/>
    <mergeCell ref="J27:L27"/>
    <mergeCell ref="J28:L28"/>
    <mergeCell ref="J29:L29"/>
    <mergeCell ref="J30:L30"/>
    <mergeCell ref="I26:I30"/>
    <mergeCell ref="D26:H26"/>
    <mergeCell ref="D27:H27"/>
    <mergeCell ref="D28:H28"/>
  </mergeCells>
  <phoneticPr fontId="2"/>
  <pageMargins left="0.9055118110236221" right="0.39370078740157483" top="0.15748031496062992" bottom="0.15748031496062992" header="0.31496062992125984" footer="0.31496062992125984"/>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3"/>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6" t="s">
        <v>220</v>
      </c>
      <c r="B1" s="13"/>
      <c r="C1" s="13"/>
      <c r="D1" s="13"/>
      <c r="E1" s="13"/>
      <c r="F1" s="537" t="s">
        <v>104</v>
      </c>
      <c r="G1" s="537"/>
      <c r="H1" s="537"/>
      <c r="I1" s="537"/>
      <c r="J1" s="537"/>
      <c r="K1" s="83"/>
    </row>
    <row r="2" spans="1:12" ht="35.25" customHeight="1" x14ac:dyDescent="0.15">
      <c r="A2" s="579" t="s">
        <v>302</v>
      </c>
      <c r="B2" s="579"/>
      <c r="C2" s="579"/>
      <c r="D2" s="579"/>
      <c r="E2" s="579"/>
      <c r="F2" s="579"/>
      <c r="G2" s="579"/>
      <c r="H2" s="579"/>
      <c r="I2" s="579"/>
      <c r="J2" s="579"/>
      <c r="K2" s="85"/>
      <c r="L2" s="85"/>
    </row>
    <row r="3" spans="1:12" ht="29.25" customHeight="1" x14ac:dyDescent="0.15">
      <c r="A3" s="580" t="s">
        <v>303</v>
      </c>
      <c r="B3" s="580"/>
      <c r="C3" s="580"/>
      <c r="D3" s="580"/>
      <c r="E3" s="580"/>
      <c r="F3" s="580"/>
      <c r="G3" s="580"/>
      <c r="H3" s="580"/>
      <c r="I3" s="580"/>
      <c r="J3" s="580"/>
    </row>
    <row r="4" spans="1:12" ht="53.25" customHeight="1" x14ac:dyDescent="0.15">
      <c r="A4" s="581" t="s">
        <v>217</v>
      </c>
      <c r="B4" s="581"/>
      <c r="C4" s="581"/>
      <c r="D4" s="581"/>
      <c r="E4" s="581"/>
      <c r="F4" s="581"/>
      <c r="G4" s="581"/>
      <c r="H4" s="581"/>
      <c r="I4" s="581"/>
      <c r="J4" s="581"/>
    </row>
    <row r="5" spans="1:12" ht="42" customHeight="1" x14ac:dyDescent="0.15">
      <c r="A5" s="582" t="s">
        <v>66</v>
      </c>
      <c r="B5" s="583"/>
      <c r="C5" s="584" t="str">
        <f>IF('（A)入力シート'!F9="","",'（A)入力シート'!F9)</f>
        <v>小学生</v>
      </c>
      <c r="D5" s="584"/>
      <c r="E5" s="18" t="s">
        <v>62</v>
      </c>
      <c r="F5" s="600" t="s">
        <v>65</v>
      </c>
      <c r="G5" s="600"/>
      <c r="H5" s="585"/>
      <c r="I5" s="585"/>
      <c r="J5" s="19" t="s">
        <v>63</v>
      </c>
    </row>
    <row r="6" spans="1:12" ht="30.75" customHeight="1" x14ac:dyDescent="0.15">
      <c r="A6" s="519" t="s">
        <v>64</v>
      </c>
      <c r="B6" s="520"/>
      <c r="C6" s="586" t="str">
        <f>IF('（A)入力シート'!F11="","",'（A)入力シート'!F11)</f>
        <v/>
      </c>
      <c r="D6" s="587"/>
      <c r="E6" s="587"/>
      <c r="F6" s="587"/>
      <c r="G6" s="587"/>
      <c r="H6" s="587"/>
      <c r="I6" s="587"/>
      <c r="J6" s="588"/>
    </row>
    <row r="7" spans="1:12" ht="49.5" customHeight="1" x14ac:dyDescent="0.15">
      <c r="A7" s="574" t="s">
        <v>11</v>
      </c>
      <c r="B7" s="575"/>
      <c r="C7" s="591" t="str">
        <f>IF('（A)入力シート'!F12="","",'（A)入力シート'!F12)</f>
        <v/>
      </c>
      <c r="D7" s="592"/>
      <c r="E7" s="592"/>
      <c r="F7" s="592"/>
      <c r="G7" s="592"/>
      <c r="H7" s="592"/>
      <c r="I7" s="592"/>
      <c r="J7" s="593"/>
    </row>
    <row r="8" spans="1:12" ht="27.75" customHeight="1" x14ac:dyDescent="0.15">
      <c r="A8" s="594" t="s">
        <v>117</v>
      </c>
      <c r="B8" s="595"/>
      <c r="C8" s="88" t="s">
        <v>111</v>
      </c>
      <c r="D8" s="508" t="str">
        <f>IF('（A)入力シート'!J39="","",'（A)入力シート'!J39)</f>
        <v/>
      </c>
      <c r="E8" s="508"/>
      <c r="F8" s="508"/>
      <c r="G8" s="508"/>
      <c r="H8" s="508"/>
      <c r="I8" s="87" ph="1"/>
      <c r="J8" s="86" ph="1"/>
    </row>
    <row r="9" spans="1:12" ht="33" customHeight="1" x14ac:dyDescent="0.15">
      <c r="A9" s="596"/>
      <c r="B9" s="597"/>
      <c r="C9" s="89" t="s">
        <v>109</v>
      </c>
      <c r="D9" s="598" t="str">
        <f>IF('（A)入力シート'!J40="","",'（A)入力シート'!J40)</f>
        <v/>
      </c>
      <c r="E9" s="598"/>
      <c r="F9" s="598"/>
      <c r="G9" s="598"/>
      <c r="H9" s="598"/>
      <c r="I9" s="598" t="s">
        <v>108</v>
      </c>
      <c r="J9" s="599"/>
    </row>
    <row r="10" spans="1:12" ht="27.75" customHeight="1" x14ac:dyDescent="0.15">
      <c r="A10" s="596"/>
      <c r="B10" s="597"/>
      <c r="C10" s="88" t="s">
        <v>110</v>
      </c>
      <c r="D10" s="587" t="str">
        <f>IF('（A)入力シート'!H31="","",'（A)入力シート'!H31)</f>
        <v/>
      </c>
      <c r="E10" s="587"/>
      <c r="F10" s="587"/>
      <c r="G10" s="587"/>
      <c r="H10" s="587"/>
      <c r="I10" s="587"/>
      <c r="J10" s="588"/>
    </row>
    <row r="11" spans="1:12" ht="50.25" customHeight="1" x14ac:dyDescent="0.15">
      <c r="A11" s="574"/>
      <c r="B11" s="575"/>
      <c r="C11" s="89" t="s">
        <v>112</v>
      </c>
      <c r="D11" s="592" t="str">
        <f>IF('（A)入力シート'!H32="","",'（A)入力シート'!H32)</f>
        <v/>
      </c>
      <c r="E11" s="592"/>
      <c r="F11" s="592"/>
      <c r="G11" s="592"/>
      <c r="H11" s="592"/>
      <c r="I11" s="592"/>
      <c r="J11" s="593"/>
    </row>
    <row r="12" spans="1:12" ht="27.75" customHeight="1" x14ac:dyDescent="0.15">
      <c r="A12" s="594" t="s">
        <v>118</v>
      </c>
      <c r="B12" s="595"/>
      <c r="C12" s="88" t="s">
        <v>73</v>
      </c>
      <c r="D12" s="508" t="str">
        <f>IF('（A)入力シート'!J54="","",'（A)入力シート'!J54)</f>
        <v/>
      </c>
      <c r="E12" s="508"/>
      <c r="F12" s="508"/>
      <c r="G12" s="508"/>
      <c r="H12" s="508"/>
      <c r="I12" s="87" ph="1"/>
      <c r="J12" s="86" ph="1"/>
    </row>
    <row r="13" spans="1:12" ht="33" customHeight="1" x14ac:dyDescent="0.15">
      <c r="A13" s="596"/>
      <c r="B13" s="597"/>
      <c r="C13" s="89" t="s">
        <v>109</v>
      </c>
      <c r="D13" s="598" t="str">
        <f>IF('（A)入力シート'!J55="","",'（A)入力シート'!J55)</f>
        <v/>
      </c>
      <c r="E13" s="598"/>
      <c r="F13" s="598"/>
      <c r="G13" s="598"/>
      <c r="H13" s="598"/>
      <c r="I13" s="598" t="s">
        <v>108</v>
      </c>
      <c r="J13" s="599"/>
    </row>
    <row r="14" spans="1:12" ht="27.75" customHeight="1" x14ac:dyDescent="0.15">
      <c r="A14" s="596"/>
      <c r="B14" s="597"/>
      <c r="C14" s="88" t="s">
        <v>110</v>
      </c>
      <c r="D14" s="587" t="str">
        <f>IF('（A)入力シート'!H46="","",'（A)入力シート'!H46)</f>
        <v/>
      </c>
      <c r="E14" s="587"/>
      <c r="F14" s="587"/>
      <c r="G14" s="587"/>
      <c r="H14" s="587"/>
      <c r="I14" s="587"/>
      <c r="J14" s="588"/>
    </row>
    <row r="15" spans="1:12" ht="51" customHeight="1" x14ac:dyDescent="0.15">
      <c r="A15" s="574"/>
      <c r="B15" s="575"/>
      <c r="C15" s="89" t="s">
        <v>112</v>
      </c>
      <c r="D15" s="592" t="str">
        <f>IF('（A)入力シート'!H47="","",'（A)入力シート'!H47)</f>
        <v/>
      </c>
      <c r="E15" s="592"/>
      <c r="F15" s="592"/>
      <c r="G15" s="592"/>
      <c r="H15" s="592"/>
      <c r="I15" s="592"/>
      <c r="J15" s="593"/>
    </row>
    <row r="16" spans="1:12" ht="27.75" customHeight="1" x14ac:dyDescent="0.15">
      <c r="A16" s="519" t="s">
        <v>64</v>
      </c>
      <c r="B16" s="520"/>
      <c r="C16" s="586" t="str">
        <f>IF('（A)入力シート'!F19="","",'（A)入力シート'!F19)</f>
        <v/>
      </c>
      <c r="D16" s="587"/>
      <c r="E16" s="587"/>
      <c r="F16" s="587"/>
      <c r="G16" s="587"/>
      <c r="H16" s="587"/>
      <c r="I16" s="587"/>
      <c r="J16" s="588"/>
    </row>
    <row r="17" spans="1:10" ht="45" customHeight="1" x14ac:dyDescent="0.15">
      <c r="A17" s="589" t="s">
        <v>105</v>
      </c>
      <c r="B17" s="590"/>
      <c r="C17" s="591" t="str">
        <f>IF('（A)入力シート'!F20="","",'（A)入力シート'!F20)</f>
        <v/>
      </c>
      <c r="D17" s="592"/>
      <c r="E17" s="592"/>
      <c r="F17" s="592"/>
      <c r="G17" s="592"/>
      <c r="H17" s="592"/>
      <c r="I17" s="592"/>
      <c r="J17" s="593"/>
    </row>
    <row r="18" spans="1:10" ht="75.75" customHeight="1" x14ac:dyDescent="0.15">
      <c r="A18" s="574" t="s">
        <v>67</v>
      </c>
      <c r="B18" s="575"/>
      <c r="C18" s="576"/>
      <c r="D18" s="577"/>
      <c r="E18" s="577"/>
      <c r="F18" s="577"/>
      <c r="G18" s="577"/>
      <c r="H18" s="577"/>
      <c r="I18" s="577"/>
      <c r="J18" s="578"/>
    </row>
    <row r="19" spans="1:10" ht="19.5" customHeight="1" x14ac:dyDescent="0.15">
      <c r="A19" s="20"/>
      <c r="B19" s="20"/>
      <c r="C19" s="12"/>
      <c r="D19" s="12"/>
      <c r="E19" s="12"/>
      <c r="F19" s="12"/>
      <c r="G19" s="12"/>
      <c r="H19" s="12"/>
      <c r="I19" s="12"/>
      <c r="J19" s="12"/>
    </row>
    <row r="20" spans="1:10" ht="14.25" x14ac:dyDescent="0.15">
      <c r="A20" s="17" t="s">
        <v>68</v>
      </c>
      <c r="B20" s="17"/>
      <c r="C20" s="13"/>
      <c r="D20" s="13"/>
      <c r="E20" s="13"/>
      <c r="F20" s="13"/>
      <c r="G20" s="13"/>
      <c r="H20" s="13"/>
      <c r="I20" s="13"/>
      <c r="J20" s="13"/>
    </row>
    <row r="21" spans="1:10" ht="14.25" x14ac:dyDescent="0.15">
      <c r="A21" s="17" t="s">
        <v>106</v>
      </c>
      <c r="B21" s="17"/>
      <c r="C21" s="13"/>
      <c r="D21" s="13"/>
      <c r="E21" s="13"/>
      <c r="F21" s="13"/>
      <c r="G21" s="13"/>
      <c r="H21" s="13"/>
      <c r="I21" s="13"/>
      <c r="J21" s="13"/>
    </row>
    <row r="22" spans="1:10" ht="14.25" x14ac:dyDescent="0.15">
      <c r="A22" s="17" t="s">
        <v>107</v>
      </c>
      <c r="B22" s="17"/>
      <c r="C22" s="13"/>
      <c r="D22" s="13"/>
      <c r="E22" s="13"/>
      <c r="F22" s="13"/>
      <c r="G22" s="13"/>
      <c r="H22" s="13"/>
      <c r="I22" s="13"/>
      <c r="J22" s="13"/>
    </row>
    <row r="23" spans="1:10" ht="14.25" x14ac:dyDescent="0.15">
      <c r="A23" s="17"/>
      <c r="B23" s="17"/>
      <c r="C23" s="13"/>
      <c r="D23" s="13"/>
      <c r="E23" s="13"/>
      <c r="F23" s="13"/>
      <c r="G23" s="13"/>
      <c r="H23" s="13"/>
      <c r="I23" s="13"/>
      <c r="J23" s="13"/>
    </row>
  </sheetData>
  <sheetProtection algorithmName="SHA-512" hashValue="AwckK3aC01GRE5m5WQklcwWiQTtke4jEopvPi4rCrIhbb2xG4wJZf/kzYk5YsmTI2dTMP1kbk9MFLaKfn9+h5A==" saltValue="Cisb4FQj4fr8IyutY/SiBA==" spinCount="100000" sheet="1" objects="1" scenarios="1"/>
  <mergeCells count="30">
    <mergeCell ref="A12:B15"/>
    <mergeCell ref="D12:H12"/>
    <mergeCell ref="D13:H13"/>
    <mergeCell ref="I13:J13"/>
    <mergeCell ref="D14:J14"/>
    <mergeCell ref="D15:J15"/>
    <mergeCell ref="F1:J1"/>
    <mergeCell ref="I9:J9"/>
    <mergeCell ref="D8:H8"/>
    <mergeCell ref="D9:H9"/>
    <mergeCell ref="D10:J10"/>
    <mergeCell ref="C7:J7"/>
    <mergeCell ref="C6:J6"/>
    <mergeCell ref="F5:G5"/>
    <mergeCell ref="A18:B18"/>
    <mergeCell ref="C18:J18"/>
    <mergeCell ref="A2:J2"/>
    <mergeCell ref="A3:J3"/>
    <mergeCell ref="A4:J4"/>
    <mergeCell ref="A5:B5"/>
    <mergeCell ref="A7:B7"/>
    <mergeCell ref="A6:B6"/>
    <mergeCell ref="C5:D5"/>
    <mergeCell ref="H5:I5"/>
    <mergeCell ref="A16:B16"/>
    <mergeCell ref="C16:J16"/>
    <mergeCell ref="A17:B17"/>
    <mergeCell ref="C17:J17"/>
    <mergeCell ref="D11:J11"/>
    <mergeCell ref="A8:B11"/>
  </mergeCells>
  <phoneticPr fontId="2" type="Hiragana"/>
  <pageMargins left="0.9055118110236221" right="0.31496062992125984"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55"/>
  <sheetViews>
    <sheetView workbookViewId="0"/>
  </sheetViews>
  <sheetFormatPr defaultRowHeight="13.5" x14ac:dyDescent="0.15"/>
  <cols>
    <col min="1" max="6" width="7.5" customWidth="1"/>
    <col min="7" max="7" width="8" customWidth="1"/>
    <col min="8" max="12" width="7.5" customWidth="1"/>
    <col min="22" max="28" width="7.25" customWidth="1"/>
  </cols>
  <sheetData>
    <row r="1" spans="1:31" ht="22.5" customHeight="1" x14ac:dyDescent="0.15">
      <c r="A1" s="202" t="s">
        <v>221</v>
      </c>
      <c r="B1" s="203"/>
      <c r="C1" s="203"/>
      <c r="D1" s="95"/>
      <c r="E1" s="95"/>
      <c r="F1" s="95"/>
      <c r="G1" s="95"/>
      <c r="H1" s="95"/>
      <c r="I1" s="203"/>
      <c r="J1" s="203"/>
      <c r="K1" s="204"/>
      <c r="L1" s="204"/>
      <c r="M1" s="205"/>
      <c r="N1" s="205"/>
      <c r="O1" s="204"/>
      <c r="P1" s="204"/>
      <c r="Q1" s="601" t="s">
        <v>257</v>
      </c>
      <c r="R1" s="601"/>
      <c r="S1" s="601"/>
      <c r="T1" s="601"/>
      <c r="U1" s="602"/>
      <c r="V1" s="9"/>
      <c r="W1" s="9"/>
      <c r="X1" s="9"/>
      <c r="Y1" s="9"/>
      <c r="Z1" s="9"/>
      <c r="AA1" s="9"/>
      <c r="AB1" s="9"/>
      <c r="AC1" s="9"/>
      <c r="AD1" s="9"/>
      <c r="AE1" s="9"/>
    </row>
    <row r="2" spans="1:31" ht="12.75" customHeight="1" x14ac:dyDescent="0.15">
      <c r="A2" s="206"/>
      <c r="B2" s="207"/>
      <c r="C2" s="207"/>
      <c r="D2" s="208"/>
      <c r="E2" s="208"/>
      <c r="F2" s="208"/>
      <c r="G2" s="208"/>
      <c r="H2" s="208"/>
      <c r="I2" s="207"/>
      <c r="J2" s="207"/>
      <c r="K2" s="209"/>
      <c r="L2" s="209"/>
      <c r="M2" s="210"/>
      <c r="N2" s="210"/>
      <c r="O2" s="209"/>
      <c r="P2" s="209"/>
      <c r="Q2" s="209"/>
      <c r="R2" s="209"/>
      <c r="S2" s="209"/>
      <c r="T2" s="209"/>
      <c r="U2" s="211"/>
      <c r="V2" s="9"/>
      <c r="W2" s="9"/>
      <c r="X2" s="9"/>
      <c r="Y2" s="9"/>
      <c r="Z2" s="9"/>
      <c r="AA2" s="9"/>
      <c r="AB2" s="9"/>
      <c r="AC2" s="9"/>
      <c r="AD2" s="9"/>
      <c r="AE2" s="9"/>
    </row>
    <row r="3" spans="1:31" ht="22.5" customHeight="1" x14ac:dyDescent="0.15">
      <c r="A3" s="206"/>
      <c r="B3" s="603" t="s">
        <v>258</v>
      </c>
      <c r="C3" s="603"/>
      <c r="D3" s="603"/>
      <c r="E3" s="603"/>
      <c r="F3" s="603"/>
      <c r="G3" s="603"/>
      <c r="H3" s="603"/>
      <c r="I3" s="603"/>
      <c r="J3" s="603"/>
      <c r="K3" s="603"/>
      <c r="L3" s="603"/>
      <c r="M3" s="603"/>
      <c r="N3" s="603"/>
      <c r="O3" s="603"/>
      <c r="P3" s="603"/>
      <c r="Q3" s="603"/>
      <c r="R3" s="603"/>
      <c r="S3" s="603"/>
      <c r="T3" s="209"/>
      <c r="U3" s="211"/>
      <c r="V3" s="9"/>
      <c r="W3" s="9"/>
      <c r="X3" s="9"/>
      <c r="Y3" s="9"/>
      <c r="Z3" s="9"/>
      <c r="AA3" s="9"/>
      <c r="AB3" s="9"/>
      <c r="AC3" s="9"/>
      <c r="AD3" s="9"/>
      <c r="AE3" s="9"/>
    </row>
    <row r="4" spans="1:31" ht="22.5" customHeight="1" x14ac:dyDescent="0.15">
      <c r="A4" s="96"/>
      <c r="B4" s="603"/>
      <c r="C4" s="603"/>
      <c r="D4" s="603"/>
      <c r="E4" s="603"/>
      <c r="F4" s="603"/>
      <c r="G4" s="603"/>
      <c r="H4" s="603"/>
      <c r="I4" s="603"/>
      <c r="J4" s="603"/>
      <c r="K4" s="603"/>
      <c r="L4" s="603"/>
      <c r="M4" s="603"/>
      <c r="N4" s="603"/>
      <c r="O4" s="603"/>
      <c r="P4" s="603"/>
      <c r="Q4" s="603"/>
      <c r="R4" s="603"/>
      <c r="S4" s="603"/>
      <c r="T4" s="212"/>
      <c r="U4" s="97"/>
      <c r="V4" s="604" t="s">
        <v>121</v>
      </c>
      <c r="W4" s="605"/>
      <c r="X4" s="605"/>
      <c r="Y4" s="605"/>
      <c r="Z4" s="98"/>
      <c r="AA4" s="98"/>
      <c r="AB4" s="98"/>
      <c r="AC4" s="98"/>
      <c r="AD4" s="98"/>
      <c r="AE4" s="99" t="s">
        <v>122</v>
      </c>
    </row>
    <row r="5" spans="1:31" ht="22.5" customHeight="1" thickBot="1" x14ac:dyDescent="0.2">
      <c r="A5" s="96"/>
      <c r="B5" s="606" t="s">
        <v>263</v>
      </c>
      <c r="C5" s="606"/>
      <c r="D5" s="606"/>
      <c r="E5" s="606"/>
      <c r="F5" s="606"/>
      <c r="G5" s="606"/>
      <c r="H5" s="606"/>
      <c r="I5" s="606"/>
      <c r="J5" s="606"/>
      <c r="K5" s="606"/>
      <c r="L5" s="606"/>
      <c r="M5" s="606"/>
      <c r="N5" s="606"/>
      <c r="O5" s="606"/>
      <c r="P5" s="606"/>
      <c r="Q5" s="606"/>
      <c r="R5" s="606"/>
      <c r="S5" s="606"/>
      <c r="T5" s="213"/>
      <c r="U5" s="97"/>
      <c r="V5" s="604"/>
      <c r="W5" s="605"/>
      <c r="X5" s="605"/>
      <c r="Y5" s="605"/>
      <c r="Z5" s="100"/>
      <c r="AA5" s="100"/>
      <c r="AB5" s="100"/>
      <c r="AC5" s="100"/>
      <c r="AD5" s="100"/>
      <c r="AE5" s="99" t="s">
        <v>123</v>
      </c>
    </row>
    <row r="6" spans="1:31" ht="22.5" customHeight="1" x14ac:dyDescent="0.15">
      <c r="A6" s="96"/>
      <c r="B6" s="607" t="str">
        <f>IF('（A)入力シート'!F9="","",'（A)入力シート'!F9)</f>
        <v>小学生</v>
      </c>
      <c r="C6" s="608"/>
      <c r="D6" s="609"/>
      <c r="E6" s="613" t="s">
        <v>124</v>
      </c>
      <c r="F6" s="615" t="s">
        <v>125</v>
      </c>
      <c r="G6" s="616"/>
      <c r="H6" s="619" t="s">
        <v>126</v>
      </c>
      <c r="I6" s="621" t="s">
        <v>127</v>
      </c>
      <c r="J6" s="623"/>
      <c r="K6" s="624"/>
      <c r="L6" s="621" t="s">
        <v>128</v>
      </c>
      <c r="M6" s="607" t="str">
        <f>IF('（A)入力シート'!F12="","",'（A)入力シート'!F12)</f>
        <v/>
      </c>
      <c r="N6" s="608"/>
      <c r="O6" s="608"/>
      <c r="P6" s="608"/>
      <c r="Q6" s="608"/>
      <c r="R6" s="608"/>
      <c r="S6" s="609"/>
      <c r="T6" s="214"/>
      <c r="U6" s="97"/>
      <c r="V6" s="100" t="s">
        <v>129</v>
      </c>
      <c r="W6" s="100"/>
      <c r="X6" s="100"/>
      <c r="Y6" s="100"/>
      <c r="Z6" s="100"/>
      <c r="AA6" s="100"/>
      <c r="AB6" s="100"/>
      <c r="AC6" s="100"/>
      <c r="AD6" s="100"/>
      <c r="AE6" s="99" t="s">
        <v>130</v>
      </c>
    </row>
    <row r="7" spans="1:31" ht="22.5" customHeight="1" thickBot="1" x14ac:dyDescent="0.2">
      <c r="A7" s="96"/>
      <c r="B7" s="610"/>
      <c r="C7" s="611"/>
      <c r="D7" s="612"/>
      <c r="E7" s="614"/>
      <c r="F7" s="617"/>
      <c r="G7" s="618"/>
      <c r="H7" s="620"/>
      <c r="I7" s="622"/>
      <c r="J7" s="625"/>
      <c r="K7" s="626"/>
      <c r="L7" s="622"/>
      <c r="M7" s="610"/>
      <c r="N7" s="611"/>
      <c r="O7" s="611"/>
      <c r="P7" s="611"/>
      <c r="Q7" s="611"/>
      <c r="R7" s="611"/>
      <c r="S7" s="612"/>
      <c r="T7" s="214"/>
      <c r="U7" s="97"/>
      <c r="V7" s="100"/>
      <c r="W7" s="100"/>
      <c r="X7" s="100"/>
      <c r="Y7" s="100"/>
      <c r="Z7" s="100"/>
      <c r="AA7" s="100"/>
      <c r="AB7" s="100"/>
      <c r="AC7" s="100"/>
      <c r="AD7" s="100"/>
      <c r="AE7" s="99"/>
    </row>
    <row r="8" spans="1:31" ht="13.5" customHeight="1" x14ac:dyDescent="0.15">
      <c r="A8" s="96"/>
      <c r="B8" s="215"/>
      <c r="C8" s="216"/>
      <c r="D8" s="207"/>
      <c r="E8" s="207"/>
      <c r="F8" s="207"/>
      <c r="G8" s="207"/>
      <c r="H8" s="207"/>
      <c r="I8" s="207"/>
      <c r="J8" s="207"/>
      <c r="K8" s="208"/>
      <c r="L8" s="208"/>
      <c r="M8" s="208"/>
      <c r="N8" s="208"/>
      <c r="O8" s="208"/>
      <c r="P8" s="208"/>
      <c r="Q8" s="208"/>
      <c r="R8" s="217"/>
      <c r="S8" s="208"/>
      <c r="T8" s="208"/>
      <c r="U8" s="97"/>
      <c r="V8" s="100"/>
      <c r="W8" s="100"/>
      <c r="X8" s="100"/>
      <c r="Y8" s="100"/>
      <c r="Z8" s="100"/>
      <c r="AA8" s="100"/>
      <c r="AB8" s="100"/>
      <c r="AC8" s="100"/>
      <c r="AD8" s="100"/>
      <c r="AE8" s="99" t="s">
        <v>131</v>
      </c>
    </row>
    <row r="9" spans="1:31" ht="22.5" customHeight="1" x14ac:dyDescent="0.15">
      <c r="A9" s="96"/>
      <c r="B9" s="218"/>
      <c r="C9" s="216"/>
      <c r="D9" s="216"/>
      <c r="E9" s="216"/>
      <c r="F9" s="216"/>
      <c r="G9" s="216"/>
      <c r="H9" s="216"/>
      <c r="I9" s="216"/>
      <c r="J9" s="216"/>
      <c r="K9" s="216"/>
      <c r="L9" s="216"/>
      <c r="M9" s="216"/>
      <c r="N9" s="216"/>
      <c r="O9" s="216"/>
      <c r="P9" s="216"/>
      <c r="Q9" s="216"/>
      <c r="R9" s="207"/>
      <c r="S9" s="633" t="s">
        <v>132</v>
      </c>
      <c r="T9" s="634"/>
      <c r="U9" s="635"/>
      <c r="V9" s="100"/>
      <c r="W9" s="100"/>
      <c r="X9" s="100"/>
      <c r="Y9" s="100"/>
      <c r="Z9" s="100"/>
      <c r="AA9" s="100"/>
      <c r="AB9" s="100"/>
      <c r="AC9" s="100"/>
      <c r="AD9" s="100"/>
      <c r="AE9" s="99" t="s">
        <v>133</v>
      </c>
    </row>
    <row r="10" spans="1:31" ht="22.5" customHeight="1" x14ac:dyDescent="0.15">
      <c r="A10" s="96"/>
      <c r="B10" s="219"/>
      <c r="C10" s="207"/>
      <c r="D10" s="216"/>
      <c r="E10" s="216"/>
      <c r="F10" s="216"/>
      <c r="G10" s="216"/>
      <c r="H10" s="216"/>
      <c r="I10" s="216"/>
      <c r="J10" s="216"/>
      <c r="K10" s="216"/>
      <c r="L10" s="216"/>
      <c r="M10" s="216"/>
      <c r="N10" s="216"/>
      <c r="O10" s="216"/>
      <c r="P10" s="216"/>
      <c r="Q10" s="216"/>
      <c r="R10" s="220"/>
      <c r="S10" s="636" t="s">
        <v>134</v>
      </c>
      <c r="T10" s="636"/>
      <c r="U10" s="637"/>
      <c r="V10" s="100"/>
      <c r="W10" s="100"/>
      <c r="X10" s="100"/>
      <c r="Y10" s="100"/>
      <c r="Z10" s="100"/>
      <c r="AA10" s="100"/>
      <c r="AB10" s="100"/>
      <c r="AC10" s="100"/>
      <c r="AD10" s="100"/>
      <c r="AE10" s="100"/>
    </row>
    <row r="11" spans="1:31" ht="22.5" customHeight="1" x14ac:dyDescent="0.15">
      <c r="A11" s="96"/>
      <c r="B11" s="208"/>
      <c r="C11" s="207"/>
      <c r="D11" s="207"/>
      <c r="E11" s="207"/>
      <c r="F11" s="207"/>
      <c r="G11" s="207"/>
      <c r="H11" s="207"/>
      <c r="I11" s="207"/>
      <c r="J11" s="207"/>
      <c r="K11" s="208"/>
      <c r="L11" s="208"/>
      <c r="M11" s="208"/>
      <c r="N11" s="208"/>
      <c r="O11" s="208"/>
      <c r="P11" s="208"/>
      <c r="Q11" s="208"/>
      <c r="R11" s="217"/>
      <c r="S11" s="638" t="s">
        <v>259</v>
      </c>
      <c r="T11" s="639"/>
      <c r="U11" s="640"/>
      <c r="V11" s="100"/>
      <c r="W11" s="100"/>
      <c r="X11" s="100"/>
      <c r="Y11" s="100"/>
      <c r="Z11" s="100"/>
      <c r="AA11" s="100"/>
      <c r="AB11" s="100"/>
      <c r="AC11" s="100"/>
      <c r="AD11" s="100"/>
      <c r="AE11" s="100"/>
    </row>
    <row r="12" spans="1:31" ht="22.5" customHeight="1" x14ac:dyDescent="0.15">
      <c r="A12" s="96"/>
      <c r="B12" s="208"/>
      <c r="C12" s="207"/>
      <c r="D12" s="207"/>
      <c r="E12" s="207"/>
      <c r="F12" s="207"/>
      <c r="G12" s="207"/>
      <c r="H12" s="207"/>
      <c r="I12" s="207"/>
      <c r="J12" s="207"/>
      <c r="K12" s="208"/>
      <c r="L12" s="208"/>
      <c r="M12" s="208"/>
      <c r="N12" s="208"/>
      <c r="O12" s="208"/>
      <c r="P12" s="208"/>
      <c r="Q12" s="208"/>
      <c r="R12" s="217"/>
      <c r="S12" s="642"/>
      <c r="T12" s="642"/>
      <c r="U12" s="643"/>
      <c r="V12" s="100"/>
      <c r="W12" s="100"/>
      <c r="X12" s="100"/>
      <c r="Y12" s="100"/>
      <c r="Z12" s="100"/>
      <c r="AA12" s="100"/>
      <c r="AB12" s="100"/>
      <c r="AC12" s="100"/>
      <c r="AD12" s="100"/>
      <c r="AE12" s="100"/>
    </row>
    <row r="13" spans="1:31" ht="22.5" customHeight="1" x14ac:dyDescent="0.15">
      <c r="A13" s="96"/>
      <c r="B13" s="208"/>
      <c r="C13" s="207"/>
      <c r="D13" s="221"/>
      <c r="E13" s="221"/>
      <c r="F13" s="207"/>
      <c r="G13" s="216"/>
      <c r="H13" s="216"/>
      <c r="I13" s="216"/>
      <c r="J13" s="216"/>
      <c r="K13" s="216"/>
      <c r="L13" s="216"/>
      <c r="M13" s="216"/>
      <c r="N13" s="216"/>
      <c r="O13" s="216"/>
      <c r="P13" s="216"/>
      <c r="Q13" s="208"/>
      <c r="R13" s="217"/>
      <c r="S13" s="208"/>
      <c r="T13" s="208"/>
      <c r="U13" s="97"/>
      <c r="V13" s="100"/>
      <c r="W13" s="100"/>
      <c r="X13" s="100"/>
      <c r="Y13" s="100"/>
      <c r="Z13" s="100"/>
      <c r="AA13" s="100"/>
      <c r="AB13" s="100"/>
      <c r="AC13" s="100"/>
      <c r="AD13" s="100"/>
      <c r="AE13" s="100"/>
    </row>
    <row r="14" spans="1:31" ht="22.5" customHeight="1" x14ac:dyDescent="0.15">
      <c r="A14" s="96"/>
      <c r="B14" s="208"/>
      <c r="C14" s="207"/>
      <c r="D14" s="221"/>
      <c r="E14" s="221"/>
      <c r="F14" s="207"/>
      <c r="G14" s="207"/>
      <c r="H14" s="207"/>
      <c r="I14" s="207"/>
      <c r="J14" s="207"/>
      <c r="K14" s="208"/>
      <c r="L14" s="208"/>
      <c r="M14" s="208"/>
      <c r="N14" s="208"/>
      <c r="O14" s="208"/>
      <c r="P14" s="208"/>
      <c r="Q14" s="208"/>
      <c r="R14" s="217"/>
      <c r="S14" s="208"/>
      <c r="T14" s="208"/>
      <c r="U14" s="97"/>
      <c r="V14" s="100"/>
      <c r="W14" s="100"/>
      <c r="X14" s="100"/>
      <c r="Y14" s="100"/>
      <c r="Z14" s="100"/>
      <c r="AA14" s="100"/>
      <c r="AB14" s="100"/>
      <c r="AC14" s="100"/>
      <c r="AD14" s="100"/>
      <c r="AE14" s="100"/>
    </row>
    <row r="15" spans="1:31" ht="22.5" customHeight="1" x14ac:dyDescent="0.15">
      <c r="A15" s="96"/>
      <c r="B15" s="208"/>
      <c r="C15" s="207"/>
      <c r="D15" s="221"/>
      <c r="E15" s="221"/>
      <c r="F15" s="207"/>
      <c r="G15" s="207"/>
      <c r="H15" s="207"/>
      <c r="I15" s="207"/>
      <c r="J15" s="207"/>
      <c r="K15" s="208"/>
      <c r="L15" s="208"/>
      <c r="M15" s="208"/>
      <c r="N15" s="208"/>
      <c r="O15" s="208"/>
      <c r="P15" s="208"/>
      <c r="Q15" s="208"/>
      <c r="R15" s="217"/>
      <c r="S15" s="208"/>
      <c r="T15" s="208"/>
      <c r="U15" s="97"/>
      <c r="V15" s="100"/>
      <c r="W15" s="100"/>
      <c r="X15" s="100"/>
      <c r="Y15" s="100"/>
      <c r="Z15" s="100"/>
      <c r="AA15" s="100"/>
      <c r="AB15" s="100"/>
      <c r="AC15" s="100"/>
      <c r="AD15" s="100"/>
      <c r="AE15" s="100"/>
    </row>
    <row r="16" spans="1:31" ht="22.5" customHeight="1" x14ac:dyDescent="0.15">
      <c r="A16" s="96"/>
      <c r="B16" s="208"/>
      <c r="C16" s="207"/>
      <c r="D16" s="207"/>
      <c r="E16" s="221"/>
      <c r="F16" s="221"/>
      <c r="G16" s="207"/>
      <c r="H16" s="207"/>
      <c r="I16" s="207"/>
      <c r="J16" s="207"/>
      <c r="K16" s="208"/>
      <c r="L16" s="208"/>
      <c r="M16" s="208"/>
      <c r="N16" s="208"/>
      <c r="O16" s="208"/>
      <c r="P16" s="208"/>
      <c r="Q16" s="208"/>
      <c r="R16" s="217"/>
      <c r="S16" s="208"/>
      <c r="T16" s="208"/>
      <c r="U16" s="97"/>
      <c r="V16" s="100"/>
      <c r="W16" s="100"/>
      <c r="X16" s="100"/>
      <c r="Y16" s="100"/>
      <c r="Z16" s="100"/>
      <c r="AA16" s="100"/>
      <c r="AB16" s="100"/>
      <c r="AC16" s="100"/>
      <c r="AD16" s="100"/>
      <c r="AE16" s="100"/>
    </row>
    <row r="17" spans="1:31" ht="22.5" customHeight="1" x14ac:dyDescent="0.15">
      <c r="A17" s="96"/>
      <c r="B17" s="208"/>
      <c r="C17" s="207"/>
      <c r="D17" s="207"/>
      <c r="E17" s="221"/>
      <c r="F17" s="221"/>
      <c r="G17" s="207"/>
      <c r="H17" s="207"/>
      <c r="I17" s="207"/>
      <c r="J17" s="207"/>
      <c r="K17" s="208"/>
      <c r="L17" s="208"/>
      <c r="M17" s="208"/>
      <c r="N17" s="208"/>
      <c r="O17" s="208"/>
      <c r="P17" s="208"/>
      <c r="Q17" s="208"/>
      <c r="R17" s="217"/>
      <c r="S17" s="208"/>
      <c r="T17" s="208"/>
      <c r="U17" s="97"/>
      <c r="V17" s="100"/>
      <c r="W17" s="100"/>
      <c r="X17" s="100"/>
      <c r="Y17" s="100"/>
      <c r="Z17" s="100"/>
      <c r="AA17" s="100"/>
      <c r="AB17" s="100"/>
      <c r="AC17" s="100"/>
      <c r="AD17" s="100"/>
      <c r="AE17" s="100"/>
    </row>
    <row r="18" spans="1:31" ht="22.5" customHeight="1" x14ac:dyDescent="0.15">
      <c r="A18" s="96"/>
      <c r="B18" s="208"/>
      <c r="C18" s="207"/>
      <c r="D18" s="207"/>
      <c r="E18" s="221"/>
      <c r="F18" s="221"/>
      <c r="G18" s="207"/>
      <c r="H18" s="207"/>
      <c r="I18" s="207"/>
      <c r="J18" s="207"/>
      <c r="K18" s="208"/>
      <c r="L18" s="208"/>
      <c r="M18" s="208"/>
      <c r="N18" s="208"/>
      <c r="O18" s="208"/>
      <c r="P18" s="208"/>
      <c r="Q18" s="208"/>
      <c r="R18" s="217"/>
      <c r="S18" s="208"/>
      <c r="T18" s="208"/>
      <c r="U18" s="97"/>
      <c r="V18" s="100"/>
      <c r="W18" s="100"/>
      <c r="X18" s="100"/>
      <c r="Y18" s="100"/>
      <c r="Z18" s="100"/>
      <c r="AA18" s="100"/>
      <c r="AB18" s="100"/>
      <c r="AC18" s="100"/>
      <c r="AD18" s="100"/>
      <c r="AE18" s="100"/>
    </row>
    <row r="19" spans="1:31" ht="22.5" customHeight="1" x14ac:dyDescent="0.15">
      <c r="A19" s="96"/>
      <c r="B19" s="208"/>
      <c r="C19" s="207"/>
      <c r="D19" s="207"/>
      <c r="E19" s="221"/>
      <c r="F19" s="221"/>
      <c r="G19" s="207"/>
      <c r="H19" s="207"/>
      <c r="I19" s="208"/>
      <c r="J19" s="208"/>
      <c r="K19" s="208"/>
      <c r="L19" s="208"/>
      <c r="M19" s="208" t="s">
        <v>135</v>
      </c>
      <c r="N19" s="208"/>
      <c r="O19" s="208"/>
      <c r="P19" s="208"/>
      <c r="Q19" s="208" t="s">
        <v>135</v>
      </c>
      <c r="R19" s="217"/>
      <c r="S19" s="221"/>
      <c r="T19" s="221"/>
      <c r="U19" s="97"/>
      <c r="V19" s="100"/>
      <c r="W19" s="100"/>
      <c r="X19" s="100"/>
      <c r="Y19" s="100"/>
      <c r="Z19" s="100"/>
      <c r="AA19" s="100"/>
      <c r="AB19" s="100"/>
      <c r="AC19" s="100"/>
      <c r="AD19" s="100"/>
      <c r="AE19" s="100"/>
    </row>
    <row r="20" spans="1:31" ht="22.5" customHeight="1" x14ac:dyDescent="0.15">
      <c r="A20" s="96"/>
      <c r="B20" s="208"/>
      <c r="C20" s="207"/>
      <c r="D20" s="207"/>
      <c r="E20" s="221"/>
      <c r="F20" s="221"/>
      <c r="G20" s="207"/>
      <c r="H20" s="208"/>
      <c r="I20" s="208"/>
      <c r="J20" s="208"/>
      <c r="K20" s="208"/>
      <c r="L20" s="208"/>
      <c r="M20" s="208"/>
      <c r="N20" s="208"/>
      <c r="O20" s="208"/>
      <c r="P20" s="208"/>
      <c r="Q20" s="208"/>
      <c r="R20" s="217"/>
      <c r="S20" s="208"/>
      <c r="T20" s="208"/>
      <c r="U20" s="97"/>
      <c r="V20" s="100"/>
      <c r="W20" s="100"/>
      <c r="X20" s="100"/>
      <c r="Y20" s="100"/>
      <c r="Z20" s="100"/>
      <c r="AA20" s="100"/>
      <c r="AB20" s="100"/>
      <c r="AC20" s="100"/>
      <c r="AD20" s="100"/>
      <c r="AE20" s="100"/>
    </row>
    <row r="21" spans="1:31" ht="22.5" customHeight="1" x14ac:dyDescent="0.15">
      <c r="A21" s="96"/>
      <c r="B21" s="208"/>
      <c r="C21" s="207"/>
      <c r="D21" s="207"/>
      <c r="E21" s="221"/>
      <c r="F21" s="207"/>
      <c r="G21" s="207"/>
      <c r="H21" s="208"/>
      <c r="I21" s="208"/>
      <c r="J21" s="208"/>
      <c r="K21" s="208"/>
      <c r="L21" s="208"/>
      <c r="M21" s="208"/>
      <c r="N21" s="208"/>
      <c r="O21" s="208"/>
      <c r="P21" s="208"/>
      <c r="Q21" s="208"/>
      <c r="R21" s="217"/>
      <c r="S21" s="208"/>
      <c r="T21" s="208"/>
      <c r="U21" s="97"/>
      <c r="V21" s="100"/>
      <c r="W21" s="100"/>
      <c r="X21" s="100"/>
      <c r="Y21" s="100"/>
      <c r="Z21" s="100"/>
      <c r="AA21" s="100"/>
      <c r="AB21" s="100"/>
      <c r="AC21" s="100"/>
      <c r="AD21" s="100"/>
      <c r="AE21" s="100"/>
    </row>
    <row r="22" spans="1:31" ht="22.5" customHeight="1" thickBot="1" x14ac:dyDescent="0.2">
      <c r="A22" s="96"/>
      <c r="B22" s="208"/>
      <c r="C22" s="207"/>
      <c r="D22" s="207"/>
      <c r="E22" s="207"/>
      <c r="F22" s="207"/>
      <c r="G22" s="207"/>
      <c r="H22" s="208"/>
      <c r="I22" s="208"/>
      <c r="J22" s="208"/>
      <c r="K22" s="208"/>
      <c r="L22" s="208"/>
      <c r="M22" s="208" t="s">
        <v>135</v>
      </c>
      <c r="N22" s="208"/>
      <c r="O22" s="208"/>
      <c r="P22" s="208"/>
      <c r="Q22" s="208"/>
      <c r="R22" s="217"/>
      <c r="S22" s="208"/>
      <c r="T22" s="208"/>
      <c r="U22" s="97"/>
      <c r="V22" s="100"/>
      <c r="W22" s="100"/>
      <c r="X22" s="100"/>
      <c r="Y22" s="100"/>
      <c r="Z22" s="100"/>
      <c r="AA22" s="100"/>
      <c r="AB22" s="100"/>
      <c r="AC22" s="100"/>
      <c r="AD22" s="100"/>
      <c r="AE22" s="100"/>
    </row>
    <row r="23" spans="1:31" ht="22.5" customHeight="1" x14ac:dyDescent="0.15">
      <c r="A23" s="96"/>
      <c r="B23" s="222"/>
      <c r="C23" s="644" t="s">
        <v>260</v>
      </c>
      <c r="D23" s="645"/>
      <c r="E23" s="645"/>
      <c r="F23" s="645"/>
      <c r="G23" s="646"/>
      <c r="H23" s="207"/>
      <c r="I23" s="207"/>
      <c r="J23" s="207"/>
      <c r="K23" s="222"/>
      <c r="L23" s="641"/>
      <c r="M23" s="641"/>
      <c r="N23" s="641"/>
      <c r="O23" s="641"/>
      <c r="P23" s="641"/>
      <c r="Q23" s="641"/>
      <c r="R23" s="217"/>
      <c r="S23" s="208"/>
      <c r="T23" s="208"/>
      <c r="U23" s="97"/>
      <c r="V23" s="100"/>
      <c r="W23" s="100"/>
      <c r="X23" s="100"/>
      <c r="Y23" s="100"/>
      <c r="Z23" s="100"/>
      <c r="AA23" s="100"/>
      <c r="AB23" s="100"/>
      <c r="AC23" s="100"/>
      <c r="AD23" s="100"/>
      <c r="AE23" s="100"/>
    </row>
    <row r="24" spans="1:31" ht="22.5" customHeight="1" x14ac:dyDescent="0.15">
      <c r="A24" s="96"/>
      <c r="B24" s="222"/>
      <c r="C24" s="647" t="s">
        <v>261</v>
      </c>
      <c r="D24" s="648"/>
      <c r="E24" s="648"/>
      <c r="F24" s="648"/>
      <c r="G24" s="649"/>
      <c r="H24" s="222"/>
      <c r="I24" s="222"/>
      <c r="J24" s="222"/>
      <c r="K24" s="223"/>
      <c r="L24" s="224"/>
      <c r="M24" s="223"/>
      <c r="N24" s="225"/>
      <c r="O24" s="223"/>
      <c r="P24" s="224"/>
      <c r="Q24" s="223"/>
      <c r="R24" s="222"/>
      <c r="S24" s="208"/>
      <c r="T24" s="208"/>
      <c r="U24" s="97"/>
      <c r="V24" s="100"/>
      <c r="W24" s="100"/>
      <c r="X24" s="100"/>
      <c r="Y24" s="100"/>
      <c r="Z24" s="100"/>
      <c r="AA24" s="100"/>
      <c r="AB24" s="100"/>
      <c r="AC24" s="100"/>
      <c r="AD24" s="100"/>
      <c r="AE24" s="100"/>
    </row>
    <row r="25" spans="1:31" ht="22.5" customHeight="1" thickBot="1" x14ac:dyDescent="0.2">
      <c r="A25" s="96"/>
      <c r="B25" s="222"/>
      <c r="C25" s="650" t="s">
        <v>262</v>
      </c>
      <c r="D25" s="651"/>
      <c r="E25" s="651"/>
      <c r="F25" s="651"/>
      <c r="G25" s="652"/>
      <c r="H25" s="222"/>
      <c r="I25" s="222"/>
      <c r="J25" s="222"/>
      <c r="K25" s="101"/>
      <c r="L25" s="627" t="s">
        <v>136</v>
      </c>
      <c r="M25" s="628"/>
      <c r="N25" s="627" t="s">
        <v>137</v>
      </c>
      <c r="O25" s="628"/>
      <c r="P25" s="627" t="s">
        <v>138</v>
      </c>
      <c r="Q25" s="628"/>
      <c r="R25" s="222"/>
      <c r="S25" s="208"/>
      <c r="T25" s="208"/>
      <c r="U25" s="97"/>
      <c r="V25" s="100"/>
      <c r="W25" s="100"/>
      <c r="X25" s="100"/>
      <c r="Y25" s="100"/>
      <c r="Z25" s="100"/>
      <c r="AA25" s="100"/>
      <c r="AB25" s="100"/>
      <c r="AC25" s="100"/>
      <c r="AD25" s="100"/>
      <c r="AE25" s="100"/>
    </row>
    <row r="26" spans="1:31" ht="22.5" customHeight="1" thickBot="1" x14ac:dyDescent="0.2">
      <c r="A26" s="96"/>
      <c r="B26" s="222"/>
      <c r="C26" s="222"/>
      <c r="D26" s="223"/>
      <c r="E26" s="223"/>
      <c r="F26" s="222"/>
      <c r="G26" s="222"/>
      <c r="H26" s="222"/>
      <c r="I26" s="222"/>
      <c r="J26" s="222"/>
      <c r="K26" s="102" t="s">
        <v>139</v>
      </c>
      <c r="L26" s="103"/>
      <c r="M26" s="104" t="s">
        <v>140</v>
      </c>
      <c r="N26" s="105"/>
      <c r="O26" s="104" t="s">
        <v>140</v>
      </c>
      <c r="P26" s="105"/>
      <c r="Q26" s="106" t="s">
        <v>141</v>
      </c>
      <c r="R26" s="222"/>
      <c r="S26" s="208"/>
      <c r="T26" s="208"/>
      <c r="U26" s="97"/>
      <c r="V26" s="100"/>
      <c r="W26" s="100"/>
      <c r="X26" s="100"/>
      <c r="Y26" s="100"/>
      <c r="Z26" s="100"/>
      <c r="AA26" s="100"/>
      <c r="AB26" s="100"/>
      <c r="AC26" s="100"/>
      <c r="AD26" s="100"/>
      <c r="AE26" s="100"/>
    </row>
    <row r="27" spans="1:31" ht="22.5" customHeight="1" thickBot="1" x14ac:dyDescent="0.2">
      <c r="A27" s="96"/>
      <c r="B27" s="222"/>
      <c r="C27" s="222"/>
      <c r="D27" s="629" t="s">
        <v>142</v>
      </c>
      <c r="E27" s="630"/>
      <c r="F27" s="107"/>
      <c r="G27" s="222"/>
      <c r="H27" s="222"/>
      <c r="I27" s="222"/>
      <c r="J27" s="222"/>
      <c r="K27" s="102" t="s">
        <v>143</v>
      </c>
      <c r="L27" s="108"/>
      <c r="M27" s="104" t="s">
        <v>140</v>
      </c>
      <c r="N27" s="103"/>
      <c r="O27" s="104" t="s">
        <v>140</v>
      </c>
      <c r="P27" s="105"/>
      <c r="Q27" s="106" t="s">
        <v>141</v>
      </c>
      <c r="R27" s="222"/>
      <c r="S27" s="208"/>
      <c r="T27" s="208"/>
      <c r="U27" s="97"/>
      <c r="V27" s="100"/>
      <c r="W27" s="100"/>
      <c r="X27" s="100"/>
      <c r="Y27" s="100"/>
      <c r="Z27" s="100"/>
      <c r="AA27" s="100"/>
      <c r="AB27" s="100"/>
      <c r="AC27" s="100"/>
      <c r="AD27" s="100"/>
      <c r="AE27" s="100"/>
    </row>
    <row r="28" spans="1:31" ht="22.5" customHeight="1" thickBot="1" x14ac:dyDescent="0.2">
      <c r="A28" s="96"/>
      <c r="B28" s="222"/>
      <c r="C28" s="222"/>
      <c r="D28" s="631" t="s">
        <v>144</v>
      </c>
      <c r="E28" s="632"/>
      <c r="F28" s="109"/>
      <c r="G28" s="222"/>
      <c r="H28" s="222"/>
      <c r="I28" s="222"/>
      <c r="J28" s="222"/>
      <c r="K28" s="102" t="s">
        <v>145</v>
      </c>
      <c r="L28" s="105"/>
      <c r="M28" s="104" t="s">
        <v>140</v>
      </c>
      <c r="N28" s="103"/>
      <c r="O28" s="104" t="s">
        <v>140</v>
      </c>
      <c r="P28" s="105"/>
      <c r="Q28" s="106" t="s">
        <v>141</v>
      </c>
      <c r="R28" s="222"/>
      <c r="S28" s="208"/>
      <c r="T28" s="208"/>
      <c r="U28" s="97"/>
      <c r="V28" s="100"/>
      <c r="W28" s="100"/>
      <c r="X28" s="100"/>
      <c r="Y28" s="110"/>
      <c r="Z28" s="110"/>
      <c r="AA28" s="111"/>
      <c r="AB28" s="98"/>
      <c r="AC28" s="100"/>
      <c r="AD28" s="605"/>
      <c r="AE28" s="605"/>
    </row>
    <row r="29" spans="1:31" ht="22.5" customHeight="1" thickBot="1" x14ac:dyDescent="0.2">
      <c r="A29" s="96"/>
      <c r="B29" s="222"/>
      <c r="C29" s="222"/>
      <c r="D29" s="653" t="s">
        <v>146</v>
      </c>
      <c r="E29" s="654"/>
      <c r="F29" s="109"/>
      <c r="G29" s="222"/>
      <c r="H29" s="222"/>
      <c r="I29" s="222"/>
      <c r="J29" s="222"/>
      <c r="K29" s="102" t="s">
        <v>147</v>
      </c>
      <c r="L29" s="105"/>
      <c r="M29" s="104" t="s">
        <v>140</v>
      </c>
      <c r="N29" s="103"/>
      <c r="O29" s="104" t="s">
        <v>140</v>
      </c>
      <c r="P29" s="103"/>
      <c r="Q29" s="106" t="s">
        <v>141</v>
      </c>
      <c r="R29" s="222"/>
      <c r="S29" s="208"/>
      <c r="T29" s="208"/>
      <c r="U29" s="97"/>
      <c r="V29" s="100"/>
      <c r="W29" s="100"/>
      <c r="X29" s="100"/>
      <c r="Y29" s="100"/>
      <c r="Z29" s="100"/>
      <c r="AA29" s="100"/>
      <c r="AB29" s="100"/>
      <c r="AC29" s="100"/>
      <c r="AD29" s="100"/>
      <c r="AE29" s="100"/>
    </row>
    <row r="30" spans="1:31" ht="22.5" customHeight="1" thickBot="1" x14ac:dyDescent="0.2">
      <c r="A30" s="96"/>
      <c r="B30" s="222"/>
      <c r="C30" s="222"/>
      <c r="D30" s="629" t="s">
        <v>148</v>
      </c>
      <c r="E30" s="630"/>
      <c r="F30" s="109"/>
      <c r="G30" s="222"/>
      <c r="H30" s="222"/>
      <c r="I30" s="222"/>
      <c r="J30" s="222"/>
      <c r="K30" s="102" t="s">
        <v>149</v>
      </c>
      <c r="L30" s="105"/>
      <c r="M30" s="104" t="s">
        <v>140</v>
      </c>
      <c r="N30" s="103"/>
      <c r="O30" s="104" t="s">
        <v>140</v>
      </c>
      <c r="P30" s="103"/>
      <c r="Q30" s="106" t="s">
        <v>141</v>
      </c>
      <c r="R30" s="222"/>
      <c r="S30" s="208"/>
      <c r="T30" s="208"/>
      <c r="U30" s="97"/>
      <c r="V30" s="100"/>
      <c r="W30" s="100"/>
      <c r="X30" s="100"/>
      <c r="Y30" s="100"/>
      <c r="Z30" s="100"/>
      <c r="AA30" s="100"/>
      <c r="AB30" s="100"/>
      <c r="AC30" s="100"/>
      <c r="AD30" s="100"/>
      <c r="AE30" s="100"/>
    </row>
    <row r="31" spans="1:31" ht="26.25" customHeight="1" thickBot="1" x14ac:dyDescent="0.2">
      <c r="A31" s="112"/>
      <c r="B31" s="113"/>
      <c r="C31" s="113"/>
      <c r="D31" s="655" t="s">
        <v>264</v>
      </c>
      <c r="E31" s="655"/>
      <c r="F31" s="655"/>
      <c r="G31" s="113"/>
      <c r="H31" s="113"/>
      <c r="I31" s="113"/>
      <c r="J31" s="113"/>
      <c r="K31" s="114" t="s">
        <v>150</v>
      </c>
      <c r="L31" s="115"/>
      <c r="M31" s="116" t="s">
        <v>140</v>
      </c>
      <c r="N31" s="115"/>
      <c r="O31" s="116" t="s">
        <v>140</v>
      </c>
      <c r="P31" s="115"/>
      <c r="Q31" s="117" t="s">
        <v>141</v>
      </c>
      <c r="R31" s="113"/>
      <c r="S31" s="118"/>
      <c r="T31" s="118"/>
      <c r="U31" s="119"/>
      <c r="V31" s="100"/>
      <c r="W31" s="100"/>
      <c r="X31" s="100"/>
      <c r="Y31" s="100"/>
      <c r="Z31" s="100"/>
      <c r="AA31" s="100"/>
      <c r="AB31" s="100"/>
      <c r="AC31" s="100"/>
      <c r="AD31" s="100"/>
      <c r="AE31" s="100"/>
    </row>
    <row r="32" spans="1:31" x14ac:dyDescent="0.15">
      <c r="A32" s="16"/>
      <c r="B32" s="16"/>
      <c r="C32" s="16"/>
      <c r="D32" s="16"/>
      <c r="E32" s="16"/>
      <c r="F32" s="16"/>
      <c r="G32" s="16"/>
      <c r="H32" s="16"/>
      <c r="I32" s="16"/>
      <c r="J32" s="16"/>
      <c r="K32" s="16"/>
      <c r="L32" s="16"/>
      <c r="M32" s="16"/>
    </row>
    <row r="33" spans="1:13" x14ac:dyDescent="0.15">
      <c r="A33" s="16"/>
      <c r="B33" s="16"/>
      <c r="C33" s="16"/>
      <c r="D33" s="16"/>
      <c r="E33" s="16"/>
      <c r="F33" s="16"/>
      <c r="G33" s="16"/>
      <c r="H33" s="16"/>
      <c r="I33" s="16"/>
      <c r="J33" s="16"/>
      <c r="K33" s="16"/>
      <c r="L33" s="16"/>
      <c r="M33" s="16"/>
    </row>
    <row r="34" spans="1:13" x14ac:dyDescent="0.15">
      <c r="A34" s="16"/>
      <c r="B34" s="16"/>
      <c r="C34" s="16"/>
      <c r="D34" s="16"/>
      <c r="E34" s="16"/>
      <c r="F34" s="16"/>
      <c r="G34" s="16"/>
      <c r="H34" s="16"/>
      <c r="I34" s="16"/>
      <c r="J34" s="16"/>
      <c r="K34" s="16"/>
      <c r="L34" s="16"/>
      <c r="M34" s="16"/>
    </row>
    <row r="35" spans="1:13" x14ac:dyDescent="0.15">
      <c r="A35" s="16"/>
      <c r="B35" s="16"/>
      <c r="C35" s="16"/>
      <c r="D35" s="16"/>
      <c r="E35" s="16"/>
      <c r="F35" s="16"/>
      <c r="G35" s="16"/>
      <c r="H35" s="16"/>
      <c r="I35" s="16"/>
      <c r="J35" s="16"/>
      <c r="K35" s="16"/>
      <c r="L35" s="16"/>
      <c r="M35" s="16"/>
    </row>
    <row r="36" spans="1:13" x14ac:dyDescent="0.15">
      <c r="A36" s="16"/>
      <c r="B36" s="16"/>
      <c r="C36" s="16"/>
      <c r="D36" s="16"/>
      <c r="E36" s="16"/>
      <c r="F36" s="16"/>
      <c r="G36" s="16"/>
      <c r="H36" s="16"/>
      <c r="I36" s="16"/>
      <c r="J36" s="16"/>
      <c r="K36" s="16"/>
      <c r="L36" s="16"/>
      <c r="M36" s="16"/>
    </row>
    <row r="37" spans="1:13" x14ac:dyDescent="0.15">
      <c r="A37" s="16"/>
      <c r="B37" s="16"/>
      <c r="C37" s="16"/>
      <c r="D37" s="16"/>
      <c r="E37" s="16"/>
      <c r="F37" s="16"/>
      <c r="G37" s="16"/>
      <c r="H37" s="16"/>
      <c r="I37" s="16"/>
      <c r="J37" s="16"/>
      <c r="K37" s="16"/>
      <c r="L37" s="16"/>
      <c r="M37" s="16"/>
    </row>
    <row r="38" spans="1:13" x14ac:dyDescent="0.15">
      <c r="A38" s="16"/>
      <c r="B38" s="16"/>
      <c r="C38" s="16"/>
      <c r="D38" s="16"/>
      <c r="E38" s="16"/>
      <c r="F38" s="16"/>
      <c r="G38" s="16"/>
      <c r="H38" s="16"/>
      <c r="I38" s="16"/>
      <c r="J38" s="16"/>
      <c r="K38" s="16"/>
      <c r="L38" s="16"/>
      <c r="M38" s="16"/>
    </row>
    <row r="39" spans="1:13" x14ac:dyDescent="0.15">
      <c r="A39" s="16"/>
      <c r="B39" s="16"/>
      <c r="C39" s="16"/>
      <c r="D39" s="16"/>
      <c r="E39" s="16"/>
      <c r="F39" s="16"/>
      <c r="G39" s="16"/>
      <c r="H39" s="16"/>
      <c r="I39" s="16"/>
      <c r="J39" s="16"/>
      <c r="K39" s="16"/>
      <c r="L39" s="16"/>
      <c r="M39" s="16"/>
    </row>
    <row r="40" spans="1:13" x14ac:dyDescent="0.15">
      <c r="A40" s="16"/>
      <c r="B40" s="16"/>
      <c r="C40" s="16"/>
      <c r="D40" s="16"/>
      <c r="E40" s="16"/>
      <c r="F40" s="16"/>
      <c r="G40" s="16"/>
      <c r="H40" s="16"/>
      <c r="I40" s="16"/>
      <c r="J40" s="16"/>
      <c r="K40" s="16"/>
      <c r="L40" s="16"/>
      <c r="M40" s="16"/>
    </row>
    <row r="41" spans="1:13" x14ac:dyDescent="0.15">
      <c r="A41" s="16"/>
      <c r="B41" s="16"/>
      <c r="C41" s="16"/>
      <c r="D41" s="16"/>
      <c r="E41" s="16"/>
      <c r="F41" s="16"/>
      <c r="G41" s="16"/>
      <c r="H41" s="16"/>
      <c r="I41" s="16"/>
      <c r="J41" s="16"/>
      <c r="K41" s="16"/>
      <c r="L41" s="16"/>
      <c r="M41" s="16"/>
    </row>
    <row r="42" spans="1:13" x14ac:dyDescent="0.15">
      <c r="A42" s="16"/>
      <c r="B42" s="16"/>
      <c r="C42" s="16"/>
      <c r="D42" s="16"/>
      <c r="E42" s="16"/>
      <c r="F42" s="16"/>
      <c r="G42" s="16"/>
      <c r="H42" s="16"/>
      <c r="I42" s="16"/>
      <c r="J42" s="16"/>
      <c r="K42" s="16"/>
      <c r="L42" s="16"/>
      <c r="M42" s="16"/>
    </row>
    <row r="43" spans="1:13" x14ac:dyDescent="0.15">
      <c r="A43" s="16"/>
      <c r="B43" s="16"/>
      <c r="C43" s="16"/>
      <c r="D43" s="16"/>
      <c r="E43" s="16"/>
      <c r="F43" s="16"/>
      <c r="G43" s="16"/>
      <c r="H43" s="16"/>
      <c r="I43" s="16"/>
      <c r="J43" s="16"/>
      <c r="K43" s="16"/>
      <c r="L43" s="16"/>
      <c r="M43" s="16"/>
    </row>
    <row r="44" spans="1:13" x14ac:dyDescent="0.15">
      <c r="A44" s="16"/>
      <c r="B44" s="16"/>
      <c r="C44" s="16"/>
      <c r="D44" s="16"/>
      <c r="E44" s="16"/>
      <c r="F44" s="16"/>
      <c r="G44" s="16"/>
      <c r="H44" s="16"/>
      <c r="I44" s="16"/>
      <c r="J44" s="16"/>
      <c r="K44" s="16"/>
      <c r="L44" s="16"/>
      <c r="M44" s="16"/>
    </row>
    <row r="45" spans="1:13" x14ac:dyDescent="0.15">
      <c r="A45" s="16"/>
      <c r="B45" s="16"/>
      <c r="C45" s="16"/>
      <c r="D45" s="16"/>
      <c r="E45" s="16"/>
      <c r="F45" s="16"/>
      <c r="G45" s="16"/>
      <c r="H45" s="16"/>
      <c r="I45" s="16"/>
      <c r="J45" s="16"/>
      <c r="K45" s="16"/>
      <c r="L45" s="16"/>
      <c r="M45" s="16"/>
    </row>
    <row r="46" spans="1:13" x14ac:dyDescent="0.15">
      <c r="A46" s="16"/>
      <c r="B46" s="16"/>
      <c r="C46" s="16"/>
      <c r="D46" s="16"/>
      <c r="E46" s="16"/>
      <c r="F46" s="16"/>
      <c r="G46" s="16"/>
      <c r="H46" s="16"/>
      <c r="I46" s="16"/>
      <c r="J46" s="16"/>
      <c r="K46" s="16"/>
      <c r="L46" s="16"/>
      <c r="M46" s="16"/>
    </row>
    <row r="47" spans="1:13" x14ac:dyDescent="0.15">
      <c r="A47" s="16"/>
      <c r="B47" s="16"/>
      <c r="C47" s="16"/>
      <c r="D47" s="16"/>
      <c r="E47" s="16"/>
      <c r="F47" s="16"/>
      <c r="G47" s="16"/>
      <c r="H47" s="16"/>
      <c r="I47" s="16"/>
      <c r="J47" s="16"/>
      <c r="K47" s="16"/>
      <c r="L47" s="16"/>
      <c r="M47" s="16"/>
    </row>
    <row r="48" spans="1:13" x14ac:dyDescent="0.15">
      <c r="A48" s="16"/>
      <c r="B48" s="16"/>
      <c r="C48" s="16"/>
      <c r="D48" s="16"/>
      <c r="E48" s="16"/>
      <c r="F48" s="16"/>
      <c r="G48" s="16"/>
      <c r="H48" s="16"/>
      <c r="I48" s="16"/>
      <c r="J48" s="16"/>
      <c r="K48" s="16"/>
      <c r="L48" s="16"/>
      <c r="M48" s="16"/>
    </row>
    <row r="49" spans="1:13" x14ac:dyDescent="0.15">
      <c r="A49" s="16"/>
      <c r="B49" s="16"/>
      <c r="C49" s="16"/>
      <c r="D49" s="16"/>
      <c r="E49" s="16"/>
      <c r="F49" s="16"/>
      <c r="G49" s="16"/>
      <c r="H49" s="16"/>
      <c r="I49" s="16"/>
      <c r="J49" s="16"/>
      <c r="K49" s="16"/>
      <c r="L49" s="16"/>
      <c r="M49" s="16"/>
    </row>
    <row r="50" spans="1:13" x14ac:dyDescent="0.15">
      <c r="A50" s="16"/>
      <c r="B50" s="16"/>
      <c r="C50" s="16"/>
      <c r="D50" s="16"/>
      <c r="E50" s="16"/>
      <c r="F50" s="16"/>
      <c r="G50" s="16"/>
      <c r="H50" s="16"/>
      <c r="I50" s="16"/>
      <c r="J50" s="16"/>
      <c r="K50" s="16"/>
      <c r="L50" s="16"/>
      <c r="M50" s="16"/>
    </row>
    <row r="51" spans="1:13" x14ac:dyDescent="0.15">
      <c r="A51" s="16"/>
      <c r="B51" s="16"/>
      <c r="C51" s="16"/>
      <c r="D51" s="16"/>
      <c r="E51" s="16"/>
      <c r="F51" s="16"/>
      <c r="G51" s="16"/>
      <c r="H51" s="16"/>
      <c r="I51" s="16"/>
      <c r="J51" s="16"/>
      <c r="K51" s="16"/>
      <c r="L51" s="16"/>
      <c r="M51" s="16"/>
    </row>
    <row r="52" spans="1:13" x14ac:dyDescent="0.15">
      <c r="A52" s="16"/>
      <c r="B52" s="16"/>
      <c r="C52" s="16"/>
      <c r="D52" s="16"/>
      <c r="E52" s="16"/>
      <c r="F52" s="16"/>
      <c r="G52" s="16"/>
      <c r="H52" s="16"/>
      <c r="I52" s="16"/>
      <c r="J52" s="16"/>
      <c r="K52" s="16"/>
      <c r="L52" s="16"/>
      <c r="M52" s="16"/>
    </row>
    <row r="53" spans="1:13" x14ac:dyDescent="0.15">
      <c r="A53" s="16"/>
      <c r="B53" s="16"/>
      <c r="C53" s="16"/>
      <c r="D53" s="16"/>
      <c r="E53" s="16"/>
      <c r="F53" s="16"/>
      <c r="G53" s="16"/>
      <c r="H53" s="16"/>
      <c r="I53" s="16"/>
      <c r="J53" s="16"/>
      <c r="K53" s="16"/>
      <c r="L53" s="16"/>
      <c r="M53" s="16"/>
    </row>
    <row r="54" spans="1:13" x14ac:dyDescent="0.15">
      <c r="A54" s="16"/>
      <c r="B54" s="16"/>
      <c r="C54" s="16"/>
      <c r="D54" s="16"/>
      <c r="E54" s="16"/>
      <c r="F54" s="16"/>
      <c r="G54" s="16"/>
      <c r="H54" s="16"/>
      <c r="I54" s="16"/>
      <c r="J54" s="16"/>
      <c r="K54" s="16"/>
      <c r="L54" s="16"/>
      <c r="M54" s="16"/>
    </row>
    <row r="55" spans="1:13" x14ac:dyDescent="0.15">
      <c r="A55" s="16"/>
      <c r="B55" s="16"/>
      <c r="C55" s="16"/>
      <c r="D55" s="16"/>
      <c r="E55" s="16"/>
      <c r="F55" s="16"/>
      <c r="G55" s="16"/>
      <c r="H55" s="16"/>
      <c r="I55" s="16"/>
      <c r="J55" s="16"/>
      <c r="K55" s="16"/>
      <c r="L55" s="16"/>
      <c r="M55" s="16"/>
    </row>
  </sheetData>
  <mergeCells count="31">
    <mergeCell ref="D29:E29"/>
    <mergeCell ref="D30:E30"/>
    <mergeCell ref="L25:M25"/>
    <mergeCell ref="N25:O25"/>
    <mergeCell ref="D31:F31"/>
    <mergeCell ref="P25:Q25"/>
    <mergeCell ref="D27:E27"/>
    <mergeCell ref="D28:E28"/>
    <mergeCell ref="AD28:AE28"/>
    <mergeCell ref="L6:L7"/>
    <mergeCell ref="M6:S7"/>
    <mergeCell ref="S9:U9"/>
    <mergeCell ref="S10:U10"/>
    <mergeCell ref="S11:U11"/>
    <mergeCell ref="L23:M23"/>
    <mergeCell ref="N23:O23"/>
    <mergeCell ref="P23:Q23"/>
    <mergeCell ref="S12:U12"/>
    <mergeCell ref="C23:G23"/>
    <mergeCell ref="C24:G24"/>
    <mergeCell ref="C25:G25"/>
    <mergeCell ref="Q1:U1"/>
    <mergeCell ref="B3:S4"/>
    <mergeCell ref="V4:Y5"/>
    <mergeCell ref="B5:S5"/>
    <mergeCell ref="B6:D7"/>
    <mergeCell ref="E6:E7"/>
    <mergeCell ref="F6:G7"/>
    <mergeCell ref="H6:H7"/>
    <mergeCell ref="I6:I7"/>
    <mergeCell ref="J6:K7"/>
  </mergeCells>
  <phoneticPr fontId="2"/>
  <pageMargins left="0.6692913385826772" right="0.31496062992125984" top="0.74803149606299213" bottom="0.35433070866141736" header="0.31496062992125984" footer="0.31496062992125984"/>
  <pageSetup paperSize="9" scale="80" orientation="landscape" r:id="rId1"/>
  <ignoredErrors>
    <ignoredError sqref="B6 M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J38"/>
  <sheetViews>
    <sheetView workbookViewId="0"/>
  </sheetViews>
  <sheetFormatPr defaultRowHeight="13.5" x14ac:dyDescent="0.15"/>
  <cols>
    <col min="1" max="8" width="10.875" customWidth="1"/>
  </cols>
  <sheetData>
    <row r="1" spans="1:10" ht="18" customHeight="1" x14ac:dyDescent="0.15">
      <c r="A1" s="16" t="s">
        <v>222</v>
      </c>
    </row>
    <row r="2" spans="1:10" ht="36" customHeight="1" x14ac:dyDescent="0.15">
      <c r="A2" s="678" t="s">
        <v>302</v>
      </c>
      <c r="B2" s="678"/>
      <c r="C2" s="678"/>
      <c r="D2" s="678"/>
      <c r="E2" s="678"/>
      <c r="F2" s="678"/>
      <c r="G2" s="678"/>
      <c r="H2" s="678"/>
      <c r="I2" s="254"/>
      <c r="J2" s="254"/>
    </row>
    <row r="3" spans="1:10" ht="24.75" customHeight="1" x14ac:dyDescent="0.15">
      <c r="A3" s="679" t="s">
        <v>307</v>
      </c>
      <c r="B3" s="679"/>
      <c r="C3" s="679"/>
      <c r="D3" s="679"/>
      <c r="E3" s="679"/>
      <c r="F3" s="679"/>
      <c r="G3" s="679"/>
      <c r="H3" s="679"/>
      <c r="I3" s="255"/>
      <c r="J3" s="255"/>
    </row>
    <row r="4" spans="1:10" ht="7.5" customHeight="1" x14ac:dyDescent="0.15">
      <c r="A4" s="13"/>
      <c r="B4" s="13"/>
      <c r="C4" s="13"/>
      <c r="D4" s="13"/>
      <c r="E4" s="13"/>
      <c r="F4" s="13"/>
      <c r="G4" s="13"/>
      <c r="H4" s="13"/>
    </row>
    <row r="5" spans="1:10" ht="28.5" customHeight="1" thickBot="1" x14ac:dyDescent="0.2">
      <c r="A5" s="680" t="s">
        <v>265</v>
      </c>
      <c r="B5" s="680"/>
      <c r="C5" s="680"/>
      <c r="D5" s="680"/>
      <c r="E5" s="680"/>
      <c r="F5" s="680"/>
      <c r="G5" s="680"/>
      <c r="H5" s="680"/>
    </row>
    <row r="6" spans="1:10" ht="40.5" customHeight="1" thickBot="1" x14ac:dyDescent="0.2">
      <c r="A6" s="670" t="s">
        <v>60</v>
      </c>
      <c r="B6" s="671"/>
      <c r="C6" s="672" t="str">
        <f>IF('（A)入力シート'!F12="","",'（A)入力シート'!F12)</f>
        <v/>
      </c>
      <c r="D6" s="673"/>
      <c r="E6" s="673"/>
      <c r="F6" s="673"/>
      <c r="G6" s="673"/>
      <c r="H6" s="674"/>
    </row>
    <row r="7" spans="1:10" ht="12" customHeight="1" thickBot="1" x14ac:dyDescent="0.2">
      <c r="A7" s="120"/>
      <c r="B7" s="120"/>
      <c r="C7" s="13"/>
      <c r="D7" s="13"/>
      <c r="E7" s="13"/>
      <c r="F7" s="13"/>
      <c r="G7" s="13"/>
      <c r="H7" s="13"/>
    </row>
    <row r="8" spans="1:10" ht="33" customHeight="1" x14ac:dyDescent="0.15">
      <c r="A8" s="656" t="s">
        <v>151</v>
      </c>
      <c r="B8" s="681"/>
      <c r="C8" s="660" t="s">
        <v>266</v>
      </c>
      <c r="D8" s="661"/>
      <c r="E8" s="661"/>
      <c r="F8" s="663" t="str">
        <f>IF('（A)入力シート'!M70="","",'（A)入力シート'!M70)</f>
        <v/>
      </c>
      <c r="G8" s="664"/>
      <c r="H8" s="226" t="s">
        <v>152</v>
      </c>
    </row>
    <row r="9" spans="1:10" ht="33" customHeight="1" thickBot="1" x14ac:dyDescent="0.2">
      <c r="A9" s="658"/>
      <c r="B9" s="682"/>
      <c r="C9" s="665" t="s">
        <v>267</v>
      </c>
      <c r="D9" s="666"/>
      <c r="E9" s="666"/>
      <c r="F9" s="668" t="str">
        <f>IF('（A)入力シート'!M71="","",'（A)入力シート'!M71)</f>
        <v/>
      </c>
      <c r="G9" s="669"/>
      <c r="H9" s="227" t="s">
        <v>152</v>
      </c>
    </row>
    <row r="10" spans="1:10" ht="8.25" customHeight="1" x14ac:dyDescent="0.15">
      <c r="A10" s="13"/>
      <c r="B10" s="13"/>
      <c r="C10" s="13"/>
      <c r="D10" s="13"/>
      <c r="E10" s="13"/>
      <c r="F10" s="13"/>
      <c r="G10" s="13"/>
      <c r="H10" s="13"/>
    </row>
    <row r="11" spans="1:10" ht="21" customHeight="1" x14ac:dyDescent="0.15">
      <c r="A11" s="675" t="s">
        <v>268</v>
      </c>
      <c r="B11" s="675"/>
      <c r="C11" s="675"/>
      <c r="D11" s="675"/>
      <c r="E11" s="675"/>
      <c r="F11" s="675"/>
      <c r="G11" s="675"/>
      <c r="H11" s="675"/>
    </row>
    <row r="12" spans="1:10" ht="21" customHeight="1" x14ac:dyDescent="0.15">
      <c r="A12" s="675" t="s">
        <v>269</v>
      </c>
      <c r="B12" s="675"/>
      <c r="C12" s="675"/>
      <c r="D12" s="675"/>
      <c r="E12" s="675"/>
      <c r="F12" s="675"/>
      <c r="G12" s="675"/>
      <c r="H12" s="675"/>
    </row>
    <row r="13" spans="1:10" ht="21" customHeight="1" x14ac:dyDescent="0.15">
      <c r="A13" s="675" t="s">
        <v>270</v>
      </c>
      <c r="B13" s="675"/>
      <c r="C13" s="675"/>
      <c r="D13" s="675"/>
      <c r="E13" s="675"/>
      <c r="F13" s="675"/>
      <c r="G13" s="675"/>
      <c r="H13" s="675"/>
    </row>
    <row r="14" spans="1:10" ht="21" customHeight="1" x14ac:dyDescent="0.15">
      <c r="A14" s="675" t="s">
        <v>271</v>
      </c>
      <c r="B14" s="675"/>
      <c r="C14" s="675"/>
      <c r="D14" s="675"/>
      <c r="E14" s="675"/>
      <c r="F14" s="675"/>
      <c r="G14" s="675"/>
      <c r="H14" s="675"/>
    </row>
    <row r="15" spans="1:10" ht="21" customHeight="1" x14ac:dyDescent="0.15">
      <c r="A15" s="675" t="s">
        <v>272</v>
      </c>
      <c r="B15" s="675"/>
      <c r="C15" s="675"/>
      <c r="D15" s="675"/>
      <c r="E15" s="675"/>
      <c r="F15" s="675"/>
      <c r="G15" s="675"/>
      <c r="H15" s="675"/>
    </row>
    <row r="16" spans="1:10" ht="21" customHeight="1" x14ac:dyDescent="0.15">
      <c r="A16" s="675" t="s">
        <v>273</v>
      </c>
      <c r="B16" s="675"/>
      <c r="C16" s="675"/>
      <c r="D16" s="675"/>
      <c r="E16" s="675"/>
      <c r="F16" s="675"/>
      <c r="G16" s="675"/>
      <c r="H16" s="675"/>
    </row>
    <row r="17" spans="1:8" ht="21" customHeight="1" x14ac:dyDescent="0.15">
      <c r="A17" s="675" t="s">
        <v>274</v>
      </c>
      <c r="B17" s="675"/>
      <c r="C17" s="675"/>
      <c r="D17" s="675"/>
      <c r="E17" s="675"/>
      <c r="F17" s="675"/>
      <c r="G17" s="675"/>
      <c r="H17" s="675"/>
    </row>
    <row r="18" spans="1:8" ht="9" customHeight="1" x14ac:dyDescent="0.15">
      <c r="A18" s="170"/>
      <c r="B18" s="170"/>
      <c r="C18" s="170"/>
      <c r="D18" s="170"/>
      <c r="E18" s="170"/>
      <c r="F18" s="170"/>
      <c r="G18" s="170"/>
      <c r="H18" s="170"/>
    </row>
    <row r="19" spans="1:8" ht="20.25" customHeight="1" x14ac:dyDescent="0.15">
      <c r="A19" s="675" t="s">
        <v>275</v>
      </c>
      <c r="B19" s="675"/>
      <c r="C19" s="675"/>
      <c r="D19" s="675"/>
      <c r="E19" s="675"/>
      <c r="F19" s="675"/>
      <c r="G19" s="675"/>
      <c r="H19" s="675"/>
    </row>
    <row r="20" spans="1:8" ht="20.25" customHeight="1" x14ac:dyDescent="0.15">
      <c r="A20" s="675" t="s">
        <v>276</v>
      </c>
      <c r="B20" s="675"/>
      <c r="C20" s="675"/>
      <c r="D20" s="675"/>
      <c r="E20" s="675"/>
      <c r="F20" s="675"/>
      <c r="G20" s="675"/>
      <c r="H20" s="675"/>
    </row>
    <row r="21" spans="1:8" ht="31.5" customHeight="1" x14ac:dyDescent="0.15">
      <c r="A21" s="675" t="s">
        <v>277</v>
      </c>
      <c r="B21" s="675"/>
      <c r="C21" s="675"/>
      <c r="D21" s="675"/>
      <c r="E21" s="675"/>
      <c r="F21" s="675"/>
      <c r="G21" s="675"/>
      <c r="H21" s="675"/>
    </row>
    <row r="22" spans="1:8" ht="20.25" customHeight="1" x14ac:dyDescent="0.15">
      <c r="A22" s="676" t="s">
        <v>313</v>
      </c>
      <c r="B22" s="676"/>
      <c r="C22" s="676"/>
      <c r="D22" s="676"/>
      <c r="E22" s="676"/>
      <c r="F22" s="676"/>
      <c r="G22" s="676"/>
      <c r="H22" s="676"/>
    </row>
    <row r="23" spans="1:8" ht="33.75" customHeight="1" x14ac:dyDescent="0.15">
      <c r="A23" s="676" t="s">
        <v>312</v>
      </c>
      <c r="B23" s="676"/>
      <c r="C23" s="676"/>
      <c r="D23" s="676"/>
      <c r="E23" s="676"/>
      <c r="F23" s="676"/>
      <c r="G23" s="676"/>
      <c r="H23" s="676"/>
    </row>
    <row r="24" spans="1:8" ht="20.25" customHeight="1" x14ac:dyDescent="0.15">
      <c r="A24" s="675" t="s">
        <v>278</v>
      </c>
      <c r="B24" s="675"/>
      <c r="C24" s="675"/>
      <c r="D24" s="675"/>
      <c r="E24" s="675"/>
      <c r="F24" s="675"/>
      <c r="G24" s="675"/>
      <c r="H24" s="675"/>
    </row>
    <row r="25" spans="1:8" ht="20.25" customHeight="1" x14ac:dyDescent="0.15">
      <c r="A25" s="675" t="s">
        <v>279</v>
      </c>
      <c r="B25" s="675"/>
      <c r="C25" s="675"/>
      <c r="D25" s="675"/>
      <c r="E25" s="675"/>
      <c r="F25" s="675"/>
      <c r="G25" s="675"/>
      <c r="H25" s="675"/>
    </row>
    <row r="26" spans="1:8" ht="9" customHeight="1" x14ac:dyDescent="0.15">
      <c r="A26" s="171"/>
      <c r="B26" s="171"/>
      <c r="C26" s="171"/>
      <c r="D26" s="171"/>
      <c r="E26" s="171"/>
      <c r="F26" s="171"/>
      <c r="G26" s="171"/>
      <c r="H26" s="171"/>
    </row>
    <row r="27" spans="1:8" ht="24" customHeight="1" x14ac:dyDescent="0.15">
      <c r="A27" s="677" t="s">
        <v>280</v>
      </c>
      <c r="B27" s="677"/>
      <c r="C27" s="677"/>
      <c r="D27" s="677"/>
      <c r="E27" s="677"/>
      <c r="F27" s="677"/>
      <c r="G27" s="677"/>
      <c r="H27" s="677"/>
    </row>
    <row r="28" spans="1:8" ht="20.25" customHeight="1" x14ac:dyDescent="0.15">
      <c r="A28" s="228" t="s">
        <v>281</v>
      </c>
      <c r="B28" s="228"/>
      <c r="C28" s="228"/>
      <c r="D28" s="228"/>
      <c r="E28" s="228"/>
      <c r="F28" s="228"/>
      <c r="G28" s="228"/>
      <c r="H28" s="228"/>
    </row>
    <row r="29" spans="1:8" ht="20.25" customHeight="1" x14ac:dyDescent="0.15">
      <c r="A29" s="228" t="s">
        <v>282</v>
      </c>
      <c r="B29" s="228"/>
      <c r="C29" s="228"/>
      <c r="D29" s="228"/>
      <c r="E29" s="228"/>
      <c r="F29" s="228"/>
      <c r="G29" s="228"/>
      <c r="H29" s="228"/>
    </row>
    <row r="30" spans="1:8" ht="20.25" customHeight="1" x14ac:dyDescent="0.15">
      <c r="A30" s="172" t="s">
        <v>314</v>
      </c>
      <c r="B30" s="228"/>
      <c r="C30" s="228"/>
      <c r="D30" s="228"/>
      <c r="E30" s="228"/>
      <c r="F30" s="228"/>
      <c r="G30" s="228"/>
      <c r="H30" s="228"/>
    </row>
    <row r="31" spans="1:8" ht="24" customHeight="1" x14ac:dyDescent="0.15">
      <c r="A31" s="229" t="s">
        <v>283</v>
      </c>
      <c r="B31" s="228"/>
      <c r="C31" s="228"/>
      <c r="D31" s="228"/>
      <c r="E31" s="228"/>
      <c r="F31" s="228"/>
      <c r="G31" s="228"/>
      <c r="H31" s="228"/>
    </row>
    <row r="32" spans="1:8" ht="20.25" customHeight="1" x14ac:dyDescent="0.15">
      <c r="A32" s="228" t="s">
        <v>284</v>
      </c>
      <c r="B32" s="228"/>
      <c r="C32" s="228"/>
      <c r="D32" s="228"/>
      <c r="E32" s="228"/>
      <c r="F32" s="228"/>
      <c r="G32" s="228"/>
      <c r="H32" s="228"/>
    </row>
    <row r="33" spans="1:8" ht="20.25" customHeight="1" x14ac:dyDescent="0.15">
      <c r="A33" s="228" t="s">
        <v>285</v>
      </c>
      <c r="B33" s="228"/>
      <c r="C33" s="228"/>
      <c r="D33" s="228"/>
      <c r="E33" s="228"/>
      <c r="F33" s="228"/>
      <c r="G33" s="228"/>
      <c r="H33" s="228"/>
    </row>
    <row r="34" spans="1:8" ht="9.75" customHeight="1" x14ac:dyDescent="0.15">
      <c r="A34" s="121"/>
      <c r="B34" s="121"/>
      <c r="C34" s="121"/>
      <c r="D34" s="121"/>
      <c r="E34" s="121"/>
      <c r="F34" s="121"/>
      <c r="G34" s="121"/>
      <c r="H34" s="121"/>
    </row>
    <row r="35" spans="1:8" ht="9.75" customHeight="1" thickBot="1" x14ac:dyDescent="0.2">
      <c r="A35" s="13"/>
      <c r="B35" s="13"/>
      <c r="C35" s="13"/>
      <c r="D35" s="13"/>
      <c r="E35" s="13"/>
      <c r="F35" s="13"/>
      <c r="G35" s="13"/>
      <c r="H35" s="13"/>
    </row>
    <row r="36" spans="1:8" ht="40.5" customHeight="1" thickBot="1" x14ac:dyDescent="0.2">
      <c r="A36" s="670" t="s">
        <v>60</v>
      </c>
      <c r="B36" s="671"/>
      <c r="C36" s="672" t="str">
        <f>IF('（A)入力シート'!F12="","",'（A)入力シート'!F12)</f>
        <v/>
      </c>
      <c r="D36" s="673"/>
      <c r="E36" s="673"/>
      <c r="F36" s="673"/>
      <c r="G36" s="673"/>
      <c r="H36" s="674"/>
    </row>
    <row r="37" spans="1:8" ht="33" customHeight="1" x14ac:dyDescent="0.15">
      <c r="A37" s="656" t="s">
        <v>151</v>
      </c>
      <c r="B37" s="657"/>
      <c r="C37" s="660" t="s">
        <v>266</v>
      </c>
      <c r="D37" s="661"/>
      <c r="E37" s="662"/>
      <c r="F37" s="663" t="str">
        <f>IF('（A)入力シート'!M70="","",'（A)入力シート'!M70)</f>
        <v/>
      </c>
      <c r="G37" s="664"/>
      <c r="H37" s="226" t="s">
        <v>152</v>
      </c>
    </row>
    <row r="38" spans="1:8" ht="33" customHeight="1" thickBot="1" x14ac:dyDescent="0.2">
      <c r="A38" s="658"/>
      <c r="B38" s="659"/>
      <c r="C38" s="665" t="s">
        <v>267</v>
      </c>
      <c r="D38" s="666"/>
      <c r="E38" s="667"/>
      <c r="F38" s="668" t="str">
        <f>IF('（A)入力シート'!M71="","",'（A)入力シート'!M71)</f>
        <v/>
      </c>
      <c r="G38" s="669"/>
      <c r="H38" s="227" t="s">
        <v>152</v>
      </c>
    </row>
  </sheetData>
  <sheetProtection algorithmName="SHA-512" hashValue="0aFVRkWkevww0REMmMyirFq7BlcnKqzwigiT4fWr+opmac3Q9rXsmRUxX1nVQ9DERgGOyGwyX6bRuMUKFo6cyQ==" saltValue="a+VTh7nHkngPuolIp8g3Rg==" spinCount="100000" sheet="1" objects="1" scenarios="1"/>
  <mergeCells count="32">
    <mergeCell ref="A11:H11"/>
    <mergeCell ref="A12:H12"/>
    <mergeCell ref="A13:H13"/>
    <mergeCell ref="A21:H21"/>
    <mergeCell ref="C9:E9"/>
    <mergeCell ref="F9:G9"/>
    <mergeCell ref="A8:B9"/>
    <mergeCell ref="C8:E8"/>
    <mergeCell ref="F8:G8"/>
    <mergeCell ref="A2:H2"/>
    <mergeCell ref="A3:H3"/>
    <mergeCell ref="A5:H5"/>
    <mergeCell ref="A6:B6"/>
    <mergeCell ref="C6:H6"/>
    <mergeCell ref="A36:B36"/>
    <mergeCell ref="C36:H36"/>
    <mergeCell ref="A24:H24"/>
    <mergeCell ref="A14:H14"/>
    <mergeCell ref="A15:H15"/>
    <mergeCell ref="A16:H16"/>
    <mergeCell ref="A17:H17"/>
    <mergeCell ref="A19:H19"/>
    <mergeCell ref="A20:H20"/>
    <mergeCell ref="A22:H22"/>
    <mergeCell ref="A23:H23"/>
    <mergeCell ref="A25:H25"/>
    <mergeCell ref="A27:H27"/>
    <mergeCell ref="A37:B38"/>
    <mergeCell ref="C37:E37"/>
    <mergeCell ref="F37:G37"/>
    <mergeCell ref="C38:E38"/>
    <mergeCell ref="F38:G38"/>
  </mergeCells>
  <phoneticPr fontId="2"/>
  <pageMargins left="0.70866141732283472"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5"/>
  <sheetViews>
    <sheetView workbookViewId="0"/>
  </sheetViews>
  <sheetFormatPr defaultRowHeight="13.5" x14ac:dyDescent="0.15"/>
  <cols>
    <col min="1" max="18" width="5.25" customWidth="1"/>
  </cols>
  <sheetData>
    <row r="1" spans="1:18" ht="19.5" customHeight="1" x14ac:dyDescent="0.15">
      <c r="A1" s="16" t="s">
        <v>223</v>
      </c>
      <c r="B1" s="16"/>
      <c r="C1" s="13"/>
      <c r="D1" s="13"/>
      <c r="E1" s="13"/>
      <c r="F1" s="13"/>
      <c r="G1" s="13"/>
      <c r="H1" s="13"/>
      <c r="I1" s="13"/>
      <c r="J1" s="13"/>
      <c r="K1" s="703"/>
      <c r="L1" s="703"/>
      <c r="M1" s="703"/>
      <c r="N1" s="703"/>
      <c r="O1" s="703"/>
      <c r="P1" s="703"/>
      <c r="Q1" s="703"/>
      <c r="R1" s="703"/>
    </row>
    <row r="2" spans="1:18" ht="19.5" customHeight="1" thickBot="1" x14ac:dyDescent="0.2">
      <c r="A2" s="702" t="s">
        <v>286</v>
      </c>
      <c r="B2" s="702"/>
      <c r="C2" s="702"/>
      <c r="D2" s="702"/>
      <c r="E2" s="702"/>
      <c r="F2" s="702"/>
      <c r="G2" s="702"/>
      <c r="H2" s="702"/>
      <c r="I2" s="702"/>
      <c r="J2" s="702"/>
      <c r="K2" s="702"/>
      <c r="L2" s="702"/>
      <c r="M2" s="702"/>
      <c r="N2" s="702"/>
      <c r="O2" s="702"/>
      <c r="P2" s="702"/>
      <c r="Q2" s="702"/>
      <c r="R2" s="702"/>
    </row>
    <row r="3" spans="1:18" ht="27" customHeight="1" x14ac:dyDescent="0.15">
      <c r="A3" s="122"/>
      <c r="B3" s="123"/>
      <c r="C3" s="123"/>
      <c r="D3" s="123"/>
      <c r="E3" s="123"/>
      <c r="F3" s="123"/>
      <c r="G3" s="123"/>
      <c r="H3" s="123"/>
      <c r="I3" s="123"/>
      <c r="J3" s="123"/>
      <c r="K3" s="123"/>
      <c r="L3" s="123"/>
      <c r="M3" s="123"/>
      <c r="N3" s="123"/>
      <c r="O3" s="704" t="s">
        <v>251</v>
      </c>
      <c r="P3" s="704"/>
      <c r="Q3" s="705">
        <f ca="1">TODAY()</f>
        <v>44356</v>
      </c>
      <c r="R3" s="706"/>
    </row>
    <row r="4" spans="1:18" ht="19.5" customHeight="1" x14ac:dyDescent="0.15">
      <c r="A4" s="230" t="s">
        <v>287</v>
      </c>
      <c r="B4" s="231"/>
      <c r="C4" s="231"/>
      <c r="D4" s="231"/>
      <c r="E4" s="231"/>
      <c r="F4" s="232"/>
      <c r="G4" s="16"/>
      <c r="H4" s="16"/>
      <c r="I4" s="16"/>
      <c r="J4" s="16"/>
      <c r="K4" s="16"/>
      <c r="L4" s="16"/>
      <c r="M4" s="16"/>
      <c r="N4" s="16"/>
      <c r="O4" s="16"/>
      <c r="P4" s="16"/>
      <c r="Q4" s="16"/>
      <c r="R4" s="124"/>
    </row>
    <row r="5" spans="1:18" ht="19.5" customHeight="1" x14ac:dyDescent="0.15">
      <c r="A5" s="230" t="s">
        <v>288</v>
      </c>
      <c r="B5" s="231"/>
      <c r="C5" s="231"/>
      <c r="D5" s="231"/>
      <c r="E5" s="231"/>
      <c r="F5" s="232"/>
      <c r="G5" s="16"/>
      <c r="H5" s="16"/>
      <c r="I5" s="16"/>
      <c r="J5" s="16"/>
      <c r="K5" s="16"/>
      <c r="L5" s="16"/>
      <c r="M5" s="16"/>
      <c r="N5" s="16"/>
      <c r="O5" s="16"/>
      <c r="P5" s="16"/>
      <c r="Q5" s="16"/>
      <c r="R5" s="124"/>
    </row>
    <row r="6" spans="1:18" ht="19.5" customHeight="1" x14ac:dyDescent="0.15">
      <c r="A6" s="125"/>
      <c r="B6" s="16"/>
      <c r="C6" s="16"/>
      <c r="D6" s="16"/>
      <c r="E6" s="16"/>
      <c r="F6" s="16"/>
      <c r="G6" s="16"/>
      <c r="H6" s="16"/>
      <c r="I6" s="16"/>
      <c r="J6" s="16"/>
      <c r="K6" s="16"/>
      <c r="L6" s="16"/>
      <c r="M6" s="16"/>
      <c r="N6" s="16"/>
      <c r="O6" s="16"/>
      <c r="P6" s="16"/>
      <c r="Q6" s="16"/>
      <c r="R6" s="124"/>
    </row>
    <row r="7" spans="1:18" ht="23.25" customHeight="1" x14ac:dyDescent="0.15">
      <c r="A7" s="125"/>
      <c r="B7" s="16"/>
      <c r="C7" s="16"/>
      <c r="D7" s="16"/>
      <c r="E7" s="16"/>
      <c r="F7" s="16"/>
      <c r="G7" s="16"/>
      <c r="H7" s="16"/>
      <c r="I7" s="686" t="s">
        <v>153</v>
      </c>
      <c r="J7" s="686"/>
      <c r="K7" s="686"/>
      <c r="L7" s="232"/>
      <c r="M7" s="685" t="str">
        <f>IF('（A)入力シート'!F12="","",'（A)入力シート'!F12)</f>
        <v/>
      </c>
      <c r="N7" s="685"/>
      <c r="O7" s="685"/>
      <c r="P7" s="685"/>
      <c r="Q7" s="685"/>
      <c r="R7" s="707"/>
    </row>
    <row r="8" spans="1:18" ht="23.25" customHeight="1" x14ac:dyDescent="0.15">
      <c r="A8" s="125"/>
      <c r="B8" s="16"/>
      <c r="C8" s="16"/>
      <c r="D8" s="16"/>
      <c r="E8" s="16"/>
      <c r="F8" s="16"/>
      <c r="G8" s="16"/>
      <c r="H8" s="16"/>
      <c r="I8" s="686" t="s">
        <v>154</v>
      </c>
      <c r="J8" s="686"/>
      <c r="K8" s="686"/>
      <c r="L8" s="232"/>
      <c r="M8" s="685" t="str">
        <f>IF('（A)入力シート'!F14="","",'（A)入力シート'!F14)</f>
        <v/>
      </c>
      <c r="N8" s="685"/>
      <c r="O8" s="685"/>
      <c r="P8" s="685"/>
      <c r="Q8" s="232" t="s">
        <v>155</v>
      </c>
      <c r="R8" s="126"/>
    </row>
    <row r="9" spans="1:18" ht="23.25" customHeight="1" x14ac:dyDescent="0.15">
      <c r="A9" s="125"/>
      <c r="B9" s="16"/>
      <c r="C9" s="16"/>
      <c r="D9" s="16"/>
      <c r="E9" s="16"/>
      <c r="F9" s="16"/>
      <c r="G9" s="16"/>
      <c r="H9" s="16"/>
      <c r="I9" s="686" t="s">
        <v>55</v>
      </c>
      <c r="J9" s="686"/>
      <c r="K9" s="686"/>
      <c r="L9" s="232"/>
      <c r="M9" s="685" t="str">
        <f>IF('（A)入力シート'!F23="","",'（A)入力シート'!F23)</f>
        <v/>
      </c>
      <c r="N9" s="685"/>
      <c r="O9" s="685"/>
      <c r="P9" s="685"/>
      <c r="Q9" s="685"/>
      <c r="R9" s="124"/>
    </row>
    <row r="10" spans="1:18" ht="19.5" customHeight="1" x14ac:dyDescent="0.15">
      <c r="A10" s="125"/>
      <c r="B10" s="16"/>
      <c r="C10" s="16"/>
      <c r="D10" s="16"/>
      <c r="E10" s="16"/>
      <c r="F10" s="16"/>
      <c r="G10" s="16"/>
      <c r="H10" s="16"/>
      <c r="I10" s="16"/>
      <c r="J10" s="16"/>
      <c r="K10" s="16"/>
      <c r="L10" s="16"/>
      <c r="M10" s="16"/>
      <c r="N10" s="16"/>
      <c r="O10" s="16"/>
      <c r="P10" s="16"/>
      <c r="Q10" s="16"/>
      <c r="R10" s="124"/>
    </row>
    <row r="11" spans="1:18" ht="19.5" customHeight="1" x14ac:dyDescent="0.15">
      <c r="A11" s="125"/>
      <c r="B11" s="16"/>
      <c r="C11" s="16"/>
      <c r="D11" s="16"/>
      <c r="E11" s="16"/>
      <c r="F11" s="16"/>
      <c r="G11" s="16"/>
      <c r="H11" s="16"/>
      <c r="I11" s="16"/>
      <c r="J11" s="16"/>
      <c r="K11" s="16"/>
      <c r="L11" s="16"/>
      <c r="M11" s="16"/>
      <c r="N11" s="16"/>
      <c r="O11" s="16"/>
      <c r="P11" s="16"/>
      <c r="Q11" s="16"/>
      <c r="R11" s="124"/>
    </row>
    <row r="12" spans="1:18" ht="19.5" customHeight="1" x14ac:dyDescent="0.15">
      <c r="A12" s="125"/>
      <c r="B12" s="16"/>
      <c r="C12" s="687" t="s">
        <v>156</v>
      </c>
      <c r="D12" s="687"/>
      <c r="E12" s="687"/>
      <c r="F12" s="687"/>
      <c r="G12" s="687"/>
      <c r="H12" s="687"/>
      <c r="I12" s="687"/>
      <c r="J12" s="687"/>
      <c r="K12" s="687"/>
      <c r="L12" s="687"/>
      <c r="M12" s="687"/>
      <c r="N12" s="687"/>
      <c r="O12" s="687"/>
      <c r="P12" s="687"/>
      <c r="Q12" s="687"/>
      <c r="R12" s="124"/>
    </row>
    <row r="13" spans="1:18" ht="19.5" customHeight="1" x14ac:dyDescent="0.15">
      <c r="A13" s="125"/>
      <c r="B13" s="16"/>
      <c r="C13" s="16"/>
      <c r="D13" s="16"/>
      <c r="E13" s="16"/>
      <c r="F13" s="16"/>
      <c r="G13" s="16"/>
      <c r="H13" s="16"/>
      <c r="I13" s="16"/>
      <c r="J13" s="16"/>
      <c r="K13" s="16"/>
      <c r="L13" s="16"/>
      <c r="M13" s="16"/>
      <c r="N13" s="16"/>
      <c r="O13" s="16"/>
      <c r="P13" s="16"/>
      <c r="Q13" s="16"/>
      <c r="R13" s="124"/>
    </row>
    <row r="14" spans="1:18" ht="19.5" customHeight="1" x14ac:dyDescent="0.15">
      <c r="A14" s="125"/>
      <c r="B14" s="16"/>
      <c r="C14" s="16"/>
      <c r="D14" s="16"/>
      <c r="E14" s="16"/>
      <c r="F14" s="16"/>
      <c r="G14" s="16"/>
      <c r="H14" s="16"/>
      <c r="I14" s="16"/>
      <c r="J14" s="16"/>
      <c r="K14" s="16"/>
      <c r="L14" s="16"/>
      <c r="M14" s="16"/>
      <c r="N14" s="16"/>
      <c r="O14" s="16"/>
      <c r="P14" s="16"/>
      <c r="Q14" s="16"/>
      <c r="R14" s="124"/>
    </row>
    <row r="15" spans="1:18" ht="19.5" customHeight="1" x14ac:dyDescent="0.15">
      <c r="A15" s="688" t="s">
        <v>289</v>
      </c>
      <c r="B15" s="689"/>
      <c r="C15" s="689"/>
      <c r="D15" s="689"/>
      <c r="E15" s="689"/>
      <c r="F15" s="689"/>
      <c r="G15" s="689"/>
      <c r="H15" s="689"/>
      <c r="I15" s="689"/>
      <c r="J15" s="689"/>
      <c r="K15" s="689"/>
      <c r="L15" s="689"/>
      <c r="M15" s="689"/>
      <c r="N15" s="689"/>
      <c r="O15" s="689"/>
      <c r="P15" s="689"/>
      <c r="Q15" s="689"/>
      <c r="R15" s="690"/>
    </row>
    <row r="16" spans="1:18" ht="19.5" customHeight="1" x14ac:dyDescent="0.15">
      <c r="A16" s="125"/>
      <c r="B16" s="16"/>
      <c r="C16" s="233"/>
      <c r="D16" s="233"/>
      <c r="E16" s="233"/>
      <c r="F16" s="233"/>
      <c r="G16" s="233"/>
      <c r="H16" s="233"/>
      <c r="I16" s="233"/>
      <c r="J16" s="233"/>
      <c r="K16" s="233"/>
      <c r="L16" s="233"/>
      <c r="M16" s="233"/>
      <c r="N16" s="233"/>
      <c r="O16" s="16"/>
      <c r="P16" s="16"/>
      <c r="Q16" s="16"/>
      <c r="R16" s="124"/>
    </row>
    <row r="17" spans="1:18" ht="19.5" customHeight="1" x14ac:dyDescent="0.15">
      <c r="A17" s="125"/>
      <c r="B17" s="16"/>
      <c r="C17" s="233"/>
      <c r="D17" s="233"/>
      <c r="E17" s="233"/>
      <c r="F17" s="233"/>
      <c r="G17" s="233"/>
      <c r="H17" s="233"/>
      <c r="I17" s="233"/>
      <c r="J17" s="233"/>
      <c r="K17" s="233"/>
      <c r="L17" s="233"/>
      <c r="M17" s="233"/>
      <c r="N17" s="233"/>
      <c r="O17" s="16"/>
      <c r="P17" s="16"/>
      <c r="Q17" s="16"/>
      <c r="R17" s="124"/>
    </row>
    <row r="18" spans="1:18" ht="19.5" customHeight="1" x14ac:dyDescent="0.15">
      <c r="A18" s="125"/>
      <c r="B18" s="16"/>
      <c r="C18" s="691" t="s">
        <v>290</v>
      </c>
      <c r="D18" s="691"/>
      <c r="E18" s="691"/>
      <c r="F18" s="691"/>
      <c r="G18" s="691"/>
      <c r="H18" s="692" t="str">
        <f>IF('（A)入力シート'!L79="","",'（A)入力シート'!L79)</f>
        <v>　</v>
      </c>
      <c r="I18" s="692"/>
      <c r="J18" s="692"/>
      <c r="K18" s="692"/>
      <c r="L18" s="692"/>
      <c r="M18" s="233"/>
      <c r="N18" s="233"/>
      <c r="O18" s="233"/>
      <c r="P18" s="234"/>
      <c r="Q18" s="16"/>
      <c r="R18" s="124"/>
    </row>
    <row r="19" spans="1:18" ht="19.5" customHeight="1" x14ac:dyDescent="0.15">
      <c r="A19" s="125"/>
      <c r="B19" s="16"/>
      <c r="C19" s="233"/>
      <c r="D19" s="233"/>
      <c r="E19" s="233"/>
      <c r="F19" s="233"/>
      <c r="G19" s="233"/>
      <c r="H19" s="233"/>
      <c r="I19" s="233"/>
      <c r="J19" s="233"/>
      <c r="K19" s="233"/>
      <c r="L19" s="233"/>
      <c r="M19" s="233"/>
      <c r="N19" s="233"/>
      <c r="O19" s="233"/>
      <c r="P19" s="233"/>
      <c r="Q19" s="16"/>
      <c r="R19" s="124"/>
    </row>
    <row r="20" spans="1:18" ht="19.5" customHeight="1" x14ac:dyDescent="0.15">
      <c r="A20" s="125"/>
      <c r="B20" s="16"/>
      <c r="C20" s="235" t="s">
        <v>157</v>
      </c>
      <c r="D20" s="235"/>
      <c r="E20" s="233"/>
      <c r="F20" s="233"/>
      <c r="G20" s="233"/>
      <c r="H20" s="233"/>
      <c r="I20" s="233"/>
      <c r="J20" s="233"/>
      <c r="K20" s="233"/>
      <c r="L20" s="233"/>
      <c r="M20" s="233"/>
      <c r="N20" s="233"/>
      <c r="O20" s="16"/>
      <c r="P20" s="16"/>
      <c r="Q20" s="16"/>
      <c r="R20" s="124"/>
    </row>
    <row r="21" spans="1:18" ht="19.5" customHeight="1" thickBot="1" x14ac:dyDescent="0.2">
      <c r="A21" s="125"/>
      <c r="B21" s="16"/>
      <c r="C21" s="233"/>
      <c r="D21" s="233"/>
      <c r="E21" s="233"/>
      <c r="F21" s="233"/>
      <c r="G21" s="233"/>
      <c r="H21" s="233"/>
      <c r="I21" s="233"/>
      <c r="J21" s="233"/>
      <c r="K21" s="233"/>
      <c r="L21" s="233"/>
      <c r="M21" s="233"/>
      <c r="N21" s="233"/>
      <c r="O21" s="16"/>
      <c r="P21" s="16"/>
      <c r="Q21" s="16"/>
      <c r="R21" s="124"/>
    </row>
    <row r="22" spans="1:18" ht="15" customHeight="1" x14ac:dyDescent="0.15">
      <c r="A22" s="236"/>
      <c r="B22" s="237"/>
      <c r="C22" s="693" t="str">
        <f>IF('（A)入力シート'!C81="","",'（A)入力シート'!C81)</f>
        <v/>
      </c>
      <c r="D22" s="694"/>
      <c r="E22" s="694"/>
      <c r="F22" s="694"/>
      <c r="G22" s="694"/>
      <c r="H22" s="694"/>
      <c r="I22" s="694"/>
      <c r="J22" s="694"/>
      <c r="K22" s="694"/>
      <c r="L22" s="694"/>
      <c r="M22" s="694"/>
      <c r="N22" s="694"/>
      <c r="O22" s="694"/>
      <c r="P22" s="694"/>
      <c r="Q22" s="695"/>
      <c r="R22" s="238"/>
    </row>
    <row r="23" spans="1:18" ht="15" customHeight="1" x14ac:dyDescent="0.15">
      <c r="A23" s="236"/>
      <c r="B23" s="237"/>
      <c r="C23" s="696"/>
      <c r="D23" s="697"/>
      <c r="E23" s="697"/>
      <c r="F23" s="697"/>
      <c r="G23" s="697"/>
      <c r="H23" s="697"/>
      <c r="I23" s="697"/>
      <c r="J23" s="697"/>
      <c r="K23" s="697"/>
      <c r="L23" s="697"/>
      <c r="M23" s="697"/>
      <c r="N23" s="697"/>
      <c r="O23" s="697"/>
      <c r="P23" s="697"/>
      <c r="Q23" s="698"/>
      <c r="R23" s="238"/>
    </row>
    <row r="24" spans="1:18" ht="15" customHeight="1" x14ac:dyDescent="0.15">
      <c r="A24" s="236"/>
      <c r="B24" s="237"/>
      <c r="C24" s="696"/>
      <c r="D24" s="697"/>
      <c r="E24" s="697"/>
      <c r="F24" s="697"/>
      <c r="G24" s="697"/>
      <c r="H24" s="697"/>
      <c r="I24" s="697"/>
      <c r="J24" s="697"/>
      <c r="K24" s="697"/>
      <c r="L24" s="697"/>
      <c r="M24" s="697"/>
      <c r="N24" s="697"/>
      <c r="O24" s="697"/>
      <c r="P24" s="697"/>
      <c r="Q24" s="698"/>
      <c r="R24" s="238"/>
    </row>
    <row r="25" spans="1:18" ht="15" customHeight="1" x14ac:dyDescent="0.15">
      <c r="A25" s="236"/>
      <c r="B25" s="237"/>
      <c r="C25" s="696"/>
      <c r="D25" s="697"/>
      <c r="E25" s="697"/>
      <c r="F25" s="697"/>
      <c r="G25" s="697"/>
      <c r="H25" s="697"/>
      <c r="I25" s="697"/>
      <c r="J25" s="697"/>
      <c r="K25" s="697"/>
      <c r="L25" s="697"/>
      <c r="M25" s="697"/>
      <c r="N25" s="697"/>
      <c r="O25" s="697"/>
      <c r="P25" s="697"/>
      <c r="Q25" s="698"/>
      <c r="R25" s="238"/>
    </row>
    <row r="26" spans="1:18" ht="15" customHeight="1" x14ac:dyDescent="0.15">
      <c r="A26" s="236"/>
      <c r="B26" s="237"/>
      <c r="C26" s="696"/>
      <c r="D26" s="697"/>
      <c r="E26" s="697"/>
      <c r="F26" s="697"/>
      <c r="G26" s="697"/>
      <c r="H26" s="697"/>
      <c r="I26" s="697"/>
      <c r="J26" s="697"/>
      <c r="K26" s="697"/>
      <c r="L26" s="697"/>
      <c r="M26" s="697"/>
      <c r="N26" s="697"/>
      <c r="O26" s="697"/>
      <c r="P26" s="697"/>
      <c r="Q26" s="698"/>
      <c r="R26" s="238"/>
    </row>
    <row r="27" spans="1:18" ht="15" customHeight="1" x14ac:dyDescent="0.15">
      <c r="A27" s="236"/>
      <c r="B27" s="237"/>
      <c r="C27" s="696"/>
      <c r="D27" s="697"/>
      <c r="E27" s="697"/>
      <c r="F27" s="697"/>
      <c r="G27" s="697"/>
      <c r="H27" s="697"/>
      <c r="I27" s="697"/>
      <c r="J27" s="697"/>
      <c r="K27" s="697"/>
      <c r="L27" s="697"/>
      <c r="M27" s="697"/>
      <c r="N27" s="697"/>
      <c r="O27" s="697"/>
      <c r="P27" s="697"/>
      <c r="Q27" s="698"/>
      <c r="R27" s="238"/>
    </row>
    <row r="28" spans="1:18" ht="15" customHeight="1" x14ac:dyDescent="0.15">
      <c r="A28" s="236"/>
      <c r="B28" s="237"/>
      <c r="C28" s="696"/>
      <c r="D28" s="697"/>
      <c r="E28" s="697"/>
      <c r="F28" s="697"/>
      <c r="G28" s="697"/>
      <c r="H28" s="697"/>
      <c r="I28" s="697"/>
      <c r="J28" s="697"/>
      <c r="K28" s="697"/>
      <c r="L28" s="697"/>
      <c r="M28" s="697"/>
      <c r="N28" s="697"/>
      <c r="O28" s="697"/>
      <c r="P28" s="697"/>
      <c r="Q28" s="698"/>
      <c r="R28" s="238"/>
    </row>
    <row r="29" spans="1:18" ht="15" customHeight="1" x14ac:dyDescent="0.15">
      <c r="A29" s="236"/>
      <c r="B29" s="237"/>
      <c r="C29" s="696"/>
      <c r="D29" s="697"/>
      <c r="E29" s="697"/>
      <c r="F29" s="697"/>
      <c r="G29" s="697"/>
      <c r="H29" s="697"/>
      <c r="I29" s="697"/>
      <c r="J29" s="697"/>
      <c r="K29" s="697"/>
      <c r="L29" s="697"/>
      <c r="M29" s="697"/>
      <c r="N29" s="697"/>
      <c r="O29" s="697"/>
      <c r="P29" s="697"/>
      <c r="Q29" s="698"/>
      <c r="R29" s="238"/>
    </row>
    <row r="30" spans="1:18" ht="15" customHeight="1" x14ac:dyDescent="0.15">
      <c r="A30" s="236"/>
      <c r="B30" s="237"/>
      <c r="C30" s="696"/>
      <c r="D30" s="697"/>
      <c r="E30" s="697"/>
      <c r="F30" s="697"/>
      <c r="G30" s="697"/>
      <c r="H30" s="697"/>
      <c r="I30" s="697"/>
      <c r="J30" s="697"/>
      <c r="K30" s="697"/>
      <c r="L30" s="697"/>
      <c r="M30" s="697"/>
      <c r="N30" s="697"/>
      <c r="O30" s="697"/>
      <c r="P30" s="697"/>
      <c r="Q30" s="698"/>
      <c r="R30" s="238"/>
    </row>
    <row r="31" spans="1:18" ht="15" customHeight="1" thickBot="1" x14ac:dyDescent="0.2">
      <c r="A31" s="236"/>
      <c r="B31" s="237"/>
      <c r="C31" s="699"/>
      <c r="D31" s="700"/>
      <c r="E31" s="700"/>
      <c r="F31" s="700"/>
      <c r="G31" s="700"/>
      <c r="H31" s="700"/>
      <c r="I31" s="700"/>
      <c r="J31" s="700"/>
      <c r="K31" s="700"/>
      <c r="L31" s="700"/>
      <c r="M31" s="700"/>
      <c r="N31" s="700"/>
      <c r="O31" s="700"/>
      <c r="P31" s="700"/>
      <c r="Q31" s="701"/>
      <c r="R31" s="238"/>
    </row>
    <row r="32" spans="1:18" ht="15" customHeight="1" x14ac:dyDescent="0.15">
      <c r="A32" s="125"/>
      <c r="B32" s="16"/>
      <c r="C32" s="239"/>
      <c r="D32" s="239"/>
      <c r="E32" s="239"/>
      <c r="F32" s="239"/>
      <c r="G32" s="239"/>
      <c r="H32" s="239"/>
      <c r="I32" s="239"/>
      <c r="J32" s="239"/>
      <c r="K32" s="239"/>
      <c r="L32" s="239"/>
      <c r="M32" s="239"/>
      <c r="N32" s="239"/>
      <c r="O32" s="239"/>
      <c r="P32" s="239"/>
      <c r="Q32" s="239"/>
      <c r="R32" s="124"/>
    </row>
    <row r="33" spans="1:18" ht="19.5" customHeight="1" x14ac:dyDescent="0.15">
      <c r="A33" s="125"/>
      <c r="B33" s="16"/>
      <c r="C33" s="231" t="s">
        <v>158</v>
      </c>
      <c r="D33" s="231"/>
      <c r="E33" s="240"/>
      <c r="F33" s="240"/>
      <c r="G33" s="240"/>
      <c r="H33" s="240"/>
      <c r="I33" s="240"/>
      <c r="J33" s="240"/>
      <c r="K33" s="240"/>
      <c r="L33" s="240"/>
      <c r="M33" s="240"/>
      <c r="N33" s="240"/>
      <c r="O33" s="240"/>
      <c r="P33" s="240"/>
      <c r="Q33" s="16"/>
      <c r="R33" s="124"/>
    </row>
    <row r="34" spans="1:18" ht="19.5" customHeight="1" x14ac:dyDescent="0.15">
      <c r="A34" s="125"/>
      <c r="B34" s="16"/>
      <c r="C34" s="683" t="s">
        <v>291</v>
      </c>
      <c r="D34" s="683"/>
      <c r="E34" s="683"/>
      <c r="F34" s="684" t="str">
        <f>IF('（A)入力シート'!F86="","",'（A)入力シート'!F86)</f>
        <v>　</v>
      </c>
      <c r="G34" s="684"/>
      <c r="H34" s="684"/>
      <c r="I34" s="684"/>
      <c r="J34" s="241" t="s">
        <v>292</v>
      </c>
      <c r="K34" s="242" t="str">
        <f>IF('（A)入力シート'!K86="","",'（A)入力シート'!K86)</f>
        <v>　</v>
      </c>
      <c r="L34" s="240" t="s">
        <v>159</v>
      </c>
      <c r="M34" s="242" t="str">
        <f>IF('（A)入力シート'!M86="","",'（A)入力シート'!M86)</f>
        <v>　</v>
      </c>
      <c r="N34" s="240" t="s">
        <v>160</v>
      </c>
      <c r="O34" s="242"/>
      <c r="P34" s="242"/>
      <c r="Q34" s="240"/>
      <c r="R34" s="124"/>
    </row>
    <row r="35" spans="1:18" ht="19.5" customHeight="1" x14ac:dyDescent="0.15">
      <c r="A35" s="125"/>
      <c r="B35" s="16"/>
      <c r="C35" s="683" t="s">
        <v>161</v>
      </c>
      <c r="D35" s="683"/>
      <c r="E35" s="683"/>
      <c r="F35" s="684" t="str">
        <f>IF('（A)入力シート'!F87="","",'（A)入力シート'!F87)</f>
        <v>　</v>
      </c>
      <c r="G35" s="684"/>
      <c r="H35" s="684"/>
      <c r="I35" s="684"/>
      <c r="J35" s="241" t="s">
        <v>292</v>
      </c>
      <c r="K35" s="242" t="str">
        <f>IF('（A)入力シート'!K87="","",'（A)入力シート'!K87)</f>
        <v>　</v>
      </c>
      <c r="L35" s="240" t="s">
        <v>159</v>
      </c>
      <c r="M35" s="242" t="str">
        <f>IF('（A)入力シート'!M87="","",'（A)入力シート'!M87)</f>
        <v>　</v>
      </c>
      <c r="N35" s="240" t="s">
        <v>160</v>
      </c>
      <c r="O35" s="242"/>
      <c r="P35" s="242"/>
      <c r="Q35" s="240"/>
      <c r="R35" s="124"/>
    </row>
    <row r="36" spans="1:18" ht="19.5" customHeight="1" thickBot="1" x14ac:dyDescent="0.2">
      <c r="A36" s="127"/>
      <c r="B36" s="128"/>
      <c r="C36" s="128"/>
      <c r="D36" s="128"/>
      <c r="E36" s="128"/>
      <c r="F36" s="128"/>
      <c r="G36" s="128"/>
      <c r="H36" s="128"/>
      <c r="I36" s="128"/>
      <c r="J36" s="128"/>
      <c r="K36" s="128"/>
      <c r="L36" s="128"/>
      <c r="M36" s="128"/>
      <c r="N36" s="128"/>
      <c r="O36" s="128"/>
      <c r="P36" s="128"/>
      <c r="Q36" s="128"/>
      <c r="R36" s="129"/>
    </row>
    <row r="37" spans="1:18" ht="19.5" customHeight="1" x14ac:dyDescent="0.15">
      <c r="A37" s="16"/>
      <c r="B37" s="16"/>
      <c r="C37" s="16"/>
      <c r="D37" s="16"/>
      <c r="E37" s="16"/>
      <c r="F37" s="16"/>
      <c r="G37" s="16"/>
      <c r="H37" s="16"/>
      <c r="I37" s="16"/>
      <c r="J37" s="16"/>
      <c r="K37" s="16"/>
      <c r="L37" s="16"/>
      <c r="M37" s="16"/>
      <c r="N37" s="16"/>
      <c r="O37" s="16"/>
      <c r="P37" s="16"/>
      <c r="Q37" s="16"/>
      <c r="R37" s="16"/>
    </row>
    <row r="38" spans="1:18" ht="19.5" customHeight="1" x14ac:dyDescent="0.15">
      <c r="A38" s="16" t="s">
        <v>162</v>
      </c>
      <c r="B38" s="16"/>
      <c r="C38" s="16"/>
      <c r="D38" s="16"/>
      <c r="E38" s="16"/>
      <c r="F38" s="16"/>
      <c r="G38" s="16"/>
      <c r="H38" s="16"/>
      <c r="I38" s="16"/>
      <c r="J38" s="16"/>
      <c r="K38" s="16"/>
      <c r="L38" s="16"/>
      <c r="M38" s="16"/>
      <c r="N38" s="16"/>
      <c r="O38" s="16"/>
      <c r="P38" s="16"/>
      <c r="Q38" s="16"/>
      <c r="R38" s="16"/>
    </row>
    <row r="39" spans="1:18" ht="19.5" customHeight="1" x14ac:dyDescent="0.15">
      <c r="A39" s="13" t="s">
        <v>293</v>
      </c>
      <c r="B39" s="13"/>
      <c r="C39" s="16"/>
      <c r="D39" s="16"/>
      <c r="E39" s="16"/>
      <c r="F39" s="16"/>
      <c r="G39" s="16"/>
      <c r="H39" s="16"/>
      <c r="I39" s="16"/>
      <c r="J39" s="16"/>
      <c r="K39" s="16"/>
      <c r="L39" s="16"/>
      <c r="M39" s="16"/>
      <c r="N39" s="16"/>
      <c r="O39" s="16"/>
      <c r="P39" s="16"/>
      <c r="Q39" s="16"/>
      <c r="R39" s="16"/>
    </row>
    <row r="40" spans="1:18" ht="19.5" customHeight="1" x14ac:dyDescent="0.15">
      <c r="A40" s="16" t="s">
        <v>163</v>
      </c>
      <c r="B40" s="16"/>
      <c r="C40" s="16"/>
      <c r="D40" s="16"/>
      <c r="E40" s="16"/>
      <c r="F40" s="16"/>
      <c r="G40" s="16"/>
      <c r="H40" s="16"/>
      <c r="I40" s="16"/>
      <c r="J40" s="16"/>
      <c r="K40" s="16"/>
      <c r="L40" s="16"/>
      <c r="M40" s="16"/>
      <c r="N40" s="16"/>
      <c r="O40" s="16"/>
      <c r="P40" s="16"/>
      <c r="Q40" s="16"/>
      <c r="R40" s="16"/>
    </row>
    <row r="41" spans="1:18" ht="19.5" customHeight="1" x14ac:dyDescent="0.15">
      <c r="A41" s="16" t="s">
        <v>164</v>
      </c>
      <c r="B41" s="16"/>
      <c r="C41" s="16"/>
      <c r="D41" s="16"/>
      <c r="E41" s="16"/>
      <c r="F41" s="16"/>
      <c r="G41" s="16"/>
      <c r="H41" s="16"/>
      <c r="I41" s="16"/>
      <c r="J41" s="16"/>
      <c r="K41" s="16"/>
      <c r="L41" s="16"/>
      <c r="M41" s="16"/>
      <c r="N41" s="16"/>
      <c r="O41" s="16"/>
      <c r="P41" s="16"/>
      <c r="Q41" s="16"/>
      <c r="R41" s="16"/>
    </row>
    <row r="42" spans="1:18" ht="19.5" customHeight="1" x14ac:dyDescent="0.15">
      <c r="A42" s="16" t="s">
        <v>165</v>
      </c>
      <c r="B42" s="16"/>
      <c r="C42" s="16"/>
      <c r="D42" s="16"/>
      <c r="E42" s="16"/>
      <c r="F42" s="16"/>
      <c r="G42" s="16"/>
      <c r="H42" s="16"/>
      <c r="I42" s="16"/>
      <c r="J42" s="16"/>
      <c r="K42" s="16"/>
      <c r="L42" s="16"/>
      <c r="M42" s="16"/>
      <c r="N42" s="16"/>
      <c r="O42" s="16"/>
      <c r="P42" s="16"/>
      <c r="Q42" s="16"/>
      <c r="R42" s="16"/>
    </row>
    <row r="43" spans="1:18" ht="19.5" customHeight="1" x14ac:dyDescent="0.15">
      <c r="A43" s="16" t="s">
        <v>166</v>
      </c>
      <c r="B43" s="16"/>
      <c r="C43" s="16"/>
      <c r="D43" s="16"/>
      <c r="E43" s="16"/>
      <c r="F43" s="16"/>
      <c r="G43" s="16"/>
      <c r="H43" s="16"/>
      <c r="I43" s="16"/>
      <c r="J43" s="16"/>
      <c r="K43" s="16"/>
      <c r="L43" s="16"/>
      <c r="M43" s="16"/>
      <c r="N43" s="16"/>
      <c r="O43" s="16"/>
      <c r="P43" s="16"/>
      <c r="Q43" s="16"/>
      <c r="R43" s="16"/>
    </row>
    <row r="44" spans="1:18" ht="19.5" customHeight="1" x14ac:dyDescent="0.15"/>
    <row r="45" spans="1:18" ht="19.5" customHeight="1" x14ac:dyDescent="0.15"/>
  </sheetData>
  <sheetProtection algorithmName="SHA-512" hashValue="HlL6u/cJYk+WC5ikfeoXB/fw8EWnvdH3g5N+wmDB0kaaTVSXjUCj6GWjnaOUEr2lkOaMNwMvxj9yd4lDry/aQw==" saltValue="Z0h30v70L6RtYsp7WveTtg==" spinCount="100000" sheet="1" objects="1" scenarios="1"/>
  <mergeCells count="19">
    <mergeCell ref="A2:R2"/>
    <mergeCell ref="K1:R1"/>
    <mergeCell ref="O3:P3"/>
    <mergeCell ref="Q3:R3"/>
    <mergeCell ref="I7:K7"/>
    <mergeCell ref="M7:R7"/>
    <mergeCell ref="C34:E34"/>
    <mergeCell ref="F34:I34"/>
    <mergeCell ref="C35:E35"/>
    <mergeCell ref="F35:I35"/>
    <mergeCell ref="M8:P8"/>
    <mergeCell ref="I9:K9"/>
    <mergeCell ref="M9:Q9"/>
    <mergeCell ref="C12:Q12"/>
    <mergeCell ref="A15:R15"/>
    <mergeCell ref="I8:K8"/>
    <mergeCell ref="C18:G18"/>
    <mergeCell ref="H18:L18"/>
    <mergeCell ref="C22:Q31"/>
  </mergeCells>
  <phoneticPr fontId="2"/>
  <pageMargins left="0.70866141732283472" right="0.51181102362204722" top="0.74803149606299213" bottom="0.55118110236220474"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40"/>
  <sheetViews>
    <sheetView workbookViewId="0"/>
  </sheetViews>
  <sheetFormatPr defaultRowHeight="13.5" x14ac:dyDescent="0.15"/>
  <cols>
    <col min="1" max="1" width="9.125" customWidth="1"/>
    <col min="2" max="7" width="11.5" customWidth="1"/>
    <col min="8" max="8" width="9.125" customWidth="1"/>
  </cols>
  <sheetData>
    <row r="1" spans="1:8" ht="23.25" customHeight="1" x14ac:dyDescent="0.15">
      <c r="A1" s="17" t="s">
        <v>167</v>
      </c>
      <c r="B1" s="243"/>
      <c r="C1" s="243"/>
      <c r="D1" s="243"/>
      <c r="E1" s="709" t="s">
        <v>294</v>
      </c>
      <c r="F1" s="709"/>
      <c r="G1" s="709"/>
      <c r="H1" s="709"/>
    </row>
    <row r="2" spans="1:8" ht="12.75" customHeight="1" x14ac:dyDescent="0.15">
      <c r="A2" s="13"/>
      <c r="B2" s="13"/>
      <c r="C2" s="13"/>
      <c r="D2" s="13"/>
      <c r="E2" s="13"/>
      <c r="F2" s="13"/>
      <c r="G2" s="17"/>
      <c r="H2" s="13"/>
    </row>
    <row r="3" spans="1:8" ht="36" customHeight="1" x14ac:dyDescent="0.15">
      <c r="A3" s="708" t="s">
        <v>295</v>
      </c>
      <c r="B3" s="708"/>
      <c r="C3" s="708"/>
      <c r="D3" s="708"/>
      <c r="E3" s="708"/>
      <c r="F3" s="708"/>
      <c r="G3" s="708"/>
      <c r="H3" s="708"/>
    </row>
    <row r="4" spans="1:8" ht="38.25" customHeight="1" x14ac:dyDescent="0.15">
      <c r="A4" s="244"/>
      <c r="B4" s="710" t="s">
        <v>168</v>
      </c>
      <c r="C4" s="710"/>
      <c r="D4" s="711" t="str">
        <f>IF('（A)入力シート'!F12="","",'（A)入力シート'!F12)</f>
        <v/>
      </c>
      <c r="E4" s="711"/>
      <c r="F4" s="711"/>
      <c r="G4" s="712"/>
      <c r="H4" s="245"/>
    </row>
    <row r="5" spans="1:8" ht="38.25" customHeight="1" x14ac:dyDescent="0.15">
      <c r="A5" s="169"/>
      <c r="B5" s="130" t="s">
        <v>169</v>
      </c>
      <c r="C5" s="131"/>
      <c r="D5" s="713" t="str">
        <f>IF('（A)入力シート'!F23="","",'（A)入力シート'!F23)</f>
        <v/>
      </c>
      <c r="E5" s="711"/>
      <c r="F5" s="711"/>
      <c r="G5" s="712"/>
      <c r="H5" s="246"/>
    </row>
    <row r="6" spans="1:8" ht="12" customHeight="1" x14ac:dyDescent="0.15">
      <c r="A6" s="247"/>
      <c r="B6" s="132"/>
      <c r="C6" s="133"/>
      <c r="D6" s="134"/>
      <c r="E6" s="134"/>
      <c r="F6" s="134"/>
      <c r="G6" s="134"/>
      <c r="H6" s="246"/>
    </row>
    <row r="7" spans="1:8" ht="22.5" customHeight="1" x14ac:dyDescent="0.15">
      <c r="A7" s="714" t="s">
        <v>296</v>
      </c>
      <c r="B7" s="714"/>
      <c r="C7" s="714"/>
      <c r="D7" s="714"/>
      <c r="E7" s="714"/>
      <c r="F7" s="714"/>
      <c r="G7" s="714"/>
      <c r="H7" s="714"/>
    </row>
    <row r="8" spans="1:8" ht="120.75" customHeight="1" x14ac:dyDescent="0.15">
      <c r="A8" s="248"/>
      <c r="B8" s="697" t="s">
        <v>311</v>
      </c>
      <c r="C8" s="697"/>
      <c r="D8" s="697"/>
      <c r="E8" s="697"/>
      <c r="F8" s="697"/>
      <c r="G8" s="697"/>
      <c r="H8" s="248"/>
    </row>
    <row r="9" spans="1:8" ht="21" customHeight="1" x14ac:dyDescent="0.15">
      <c r="A9" s="234"/>
      <c r="B9" s="234" t="s">
        <v>297</v>
      </c>
      <c r="C9" s="234"/>
      <c r="D9" s="234"/>
      <c r="E9" s="234"/>
      <c r="F9" s="234"/>
      <c r="G9" s="234"/>
      <c r="H9" s="234"/>
    </row>
    <row r="10" spans="1:8" ht="21" customHeight="1" x14ac:dyDescent="0.15">
      <c r="A10" s="234"/>
      <c r="B10" s="234" t="s">
        <v>298</v>
      </c>
      <c r="C10" s="234"/>
      <c r="D10" s="234"/>
      <c r="E10" s="234"/>
      <c r="F10" s="234"/>
      <c r="G10" s="234"/>
      <c r="H10" s="234"/>
    </row>
    <row r="11" spans="1:8" ht="21" customHeight="1" x14ac:dyDescent="0.15">
      <c r="A11" s="234"/>
      <c r="B11" s="234" t="s">
        <v>299</v>
      </c>
      <c r="C11" s="234"/>
      <c r="D11" s="234"/>
      <c r="E11" s="234"/>
      <c r="F11" s="234"/>
      <c r="G11" s="234"/>
      <c r="H11" s="234"/>
    </row>
    <row r="12" spans="1:8" ht="11.25" customHeight="1" x14ac:dyDescent="0.15">
      <c r="A12" s="234"/>
      <c r="B12" s="234"/>
      <c r="C12" s="234"/>
      <c r="D12" s="234"/>
      <c r="E12" s="234"/>
      <c r="F12" s="234"/>
      <c r="G12" s="234"/>
      <c r="H12" s="234"/>
    </row>
    <row r="13" spans="1:8" ht="20.25" customHeight="1" x14ac:dyDescent="0.15">
      <c r="A13" s="17" t="s">
        <v>300</v>
      </c>
      <c r="B13" s="17"/>
      <c r="C13" s="17"/>
      <c r="D13" s="17"/>
      <c r="E13" s="17"/>
      <c r="F13" s="17"/>
      <c r="G13" s="17"/>
      <c r="H13" s="17"/>
    </row>
    <row r="14" spans="1:8" ht="16.5" customHeight="1" x14ac:dyDescent="0.15">
      <c r="A14" s="234"/>
      <c r="B14" s="135"/>
      <c r="C14" s="132"/>
      <c r="D14" s="132"/>
      <c r="E14" s="132"/>
      <c r="F14" s="132"/>
      <c r="G14" s="136"/>
      <c r="H14" s="234"/>
    </row>
    <row r="15" spans="1:8" ht="16.5" customHeight="1" x14ac:dyDescent="0.15">
      <c r="A15" s="234"/>
      <c r="B15" s="137"/>
      <c r="C15" s="234"/>
      <c r="D15" s="234"/>
      <c r="E15" s="234"/>
      <c r="F15" s="234"/>
      <c r="G15" s="138"/>
      <c r="H15" s="234"/>
    </row>
    <row r="16" spans="1:8" ht="16.5" customHeight="1" x14ac:dyDescent="0.15">
      <c r="A16" s="234"/>
      <c r="B16" s="137"/>
      <c r="C16" s="234"/>
      <c r="D16" s="234"/>
      <c r="E16" s="234"/>
      <c r="F16" s="234"/>
      <c r="G16" s="138"/>
      <c r="H16" s="234"/>
    </row>
    <row r="17" spans="1:8" ht="16.5" customHeight="1" x14ac:dyDescent="0.15">
      <c r="A17" s="234"/>
      <c r="B17" s="137"/>
      <c r="C17" s="234"/>
      <c r="D17" s="234"/>
      <c r="E17" s="234"/>
      <c r="F17" s="234"/>
      <c r="G17" s="138"/>
      <c r="H17" s="234"/>
    </row>
    <row r="18" spans="1:8" ht="16.5" customHeight="1" x14ac:dyDescent="0.15">
      <c r="A18" s="234"/>
      <c r="B18" s="137"/>
      <c r="C18" s="234"/>
      <c r="D18" s="234"/>
      <c r="E18" s="234"/>
      <c r="F18" s="234"/>
      <c r="G18" s="138"/>
      <c r="H18" s="234"/>
    </row>
    <row r="19" spans="1:8" ht="16.5" customHeight="1" x14ac:dyDescent="0.15">
      <c r="A19" s="234"/>
      <c r="B19" s="137"/>
      <c r="C19" s="234"/>
      <c r="D19" s="234"/>
      <c r="E19" s="234"/>
      <c r="F19" s="234"/>
      <c r="G19" s="138"/>
      <c r="H19" s="234"/>
    </row>
    <row r="20" spans="1:8" ht="16.5" customHeight="1" x14ac:dyDescent="0.15">
      <c r="A20" s="234"/>
      <c r="B20" s="137"/>
      <c r="C20" s="234"/>
      <c r="D20" s="234"/>
      <c r="E20" s="234"/>
      <c r="F20" s="234"/>
      <c r="G20" s="138"/>
      <c r="H20" s="234"/>
    </row>
    <row r="21" spans="1:8" ht="16.5" customHeight="1" x14ac:dyDescent="0.15">
      <c r="A21" s="234"/>
      <c r="B21" s="137"/>
      <c r="C21" s="234"/>
      <c r="D21" s="234"/>
      <c r="E21" s="234"/>
      <c r="F21" s="234"/>
      <c r="G21" s="138"/>
      <c r="H21" s="234"/>
    </row>
    <row r="22" spans="1:8" ht="16.5" customHeight="1" x14ac:dyDescent="0.15">
      <c r="A22" s="234"/>
      <c r="B22" s="137"/>
      <c r="C22" s="234"/>
      <c r="D22" s="234"/>
      <c r="E22" s="234"/>
      <c r="F22" s="234"/>
      <c r="G22" s="138"/>
      <c r="H22" s="234"/>
    </row>
    <row r="23" spans="1:8" ht="16.5" customHeight="1" x14ac:dyDescent="0.15">
      <c r="A23" s="234"/>
      <c r="B23" s="137"/>
      <c r="C23" s="234"/>
      <c r="D23" s="234"/>
      <c r="E23" s="234"/>
      <c r="F23" s="234"/>
      <c r="G23" s="138"/>
      <c r="H23" s="234"/>
    </row>
    <row r="24" spans="1:8" ht="16.5" customHeight="1" x14ac:dyDescent="0.15">
      <c r="A24" s="249"/>
      <c r="B24" s="140"/>
      <c r="C24" s="250"/>
      <c r="D24" s="250"/>
      <c r="E24" s="250"/>
      <c r="F24" s="250"/>
      <c r="G24" s="139"/>
      <c r="H24" s="250"/>
    </row>
    <row r="25" spans="1:8" ht="16.5" customHeight="1" x14ac:dyDescent="0.15">
      <c r="A25" s="249"/>
      <c r="B25" s="140"/>
      <c r="C25" s="250"/>
      <c r="D25" s="250"/>
      <c r="E25" s="250"/>
      <c r="F25" s="250"/>
      <c r="G25" s="139"/>
      <c r="H25" s="250"/>
    </row>
    <row r="26" spans="1:8" ht="16.5" customHeight="1" x14ac:dyDescent="0.15">
      <c r="A26" s="249"/>
      <c r="B26" s="140"/>
      <c r="C26" s="250"/>
      <c r="D26" s="250"/>
      <c r="E26" s="250"/>
      <c r="F26" s="250"/>
      <c r="G26" s="139"/>
      <c r="H26" s="250"/>
    </row>
    <row r="27" spans="1:8" ht="16.5" customHeight="1" x14ac:dyDescent="0.15">
      <c r="A27" s="249"/>
      <c r="B27" s="140"/>
      <c r="C27" s="250"/>
      <c r="D27" s="250"/>
      <c r="E27" s="250"/>
      <c r="F27" s="250"/>
      <c r="G27" s="139"/>
      <c r="H27" s="250"/>
    </row>
    <row r="28" spans="1:8" ht="16.5" customHeight="1" x14ac:dyDescent="0.15">
      <c r="A28" s="250"/>
      <c r="B28" s="140"/>
      <c r="C28" s="250"/>
      <c r="D28" s="250"/>
      <c r="E28" s="250"/>
      <c r="F28" s="250"/>
      <c r="G28" s="139"/>
      <c r="H28" s="250"/>
    </row>
    <row r="29" spans="1:8" ht="16.5" customHeight="1" x14ac:dyDescent="0.15">
      <c r="A29" s="250"/>
      <c r="B29" s="140"/>
      <c r="C29" s="250"/>
      <c r="D29" s="250"/>
      <c r="E29" s="250"/>
      <c r="F29" s="250"/>
      <c r="G29" s="139"/>
      <c r="H29" s="250"/>
    </row>
    <row r="30" spans="1:8" ht="16.5" customHeight="1" x14ac:dyDescent="0.15">
      <c r="A30" s="250"/>
      <c r="B30" s="140"/>
      <c r="C30" s="250"/>
      <c r="D30" s="250"/>
      <c r="E30" s="250"/>
      <c r="F30" s="250"/>
      <c r="G30" s="139"/>
      <c r="H30" s="250"/>
    </row>
    <row r="31" spans="1:8" ht="16.5" customHeight="1" x14ac:dyDescent="0.15">
      <c r="A31" s="250"/>
      <c r="B31" s="140"/>
      <c r="C31" s="250"/>
      <c r="D31" s="250"/>
      <c r="E31" s="250"/>
      <c r="F31" s="250"/>
      <c r="G31" s="139"/>
      <c r="H31" s="250"/>
    </row>
    <row r="32" spans="1:8" ht="16.5" customHeight="1" x14ac:dyDescent="0.15">
      <c r="A32" s="250"/>
      <c r="B32" s="140"/>
      <c r="C32" s="250"/>
      <c r="D32" s="250"/>
      <c r="E32" s="250"/>
      <c r="F32" s="250"/>
      <c r="G32" s="139"/>
      <c r="H32" s="250"/>
    </row>
    <row r="33" spans="1:8" ht="16.5" customHeight="1" x14ac:dyDescent="0.15">
      <c r="A33" s="250"/>
      <c r="B33" s="140"/>
      <c r="C33" s="250"/>
      <c r="D33" s="250"/>
      <c r="E33" s="250"/>
      <c r="F33" s="250"/>
      <c r="G33" s="139"/>
      <c r="H33" s="250"/>
    </row>
    <row r="34" spans="1:8" ht="16.5" customHeight="1" x14ac:dyDescent="0.15">
      <c r="A34" s="250"/>
      <c r="B34" s="140"/>
      <c r="C34" s="250"/>
      <c r="D34" s="250"/>
      <c r="E34" s="250"/>
      <c r="F34" s="250"/>
      <c r="G34" s="139"/>
      <c r="H34" s="250"/>
    </row>
    <row r="35" spans="1:8" ht="16.5" customHeight="1" x14ac:dyDescent="0.15">
      <c r="A35" s="250"/>
      <c r="B35" s="140"/>
      <c r="C35" s="250"/>
      <c r="D35" s="250"/>
      <c r="E35" s="250"/>
      <c r="F35" s="250"/>
      <c r="G35" s="139"/>
      <c r="H35" s="250"/>
    </row>
    <row r="36" spans="1:8" ht="16.5" customHeight="1" x14ac:dyDescent="0.15">
      <c r="A36" s="250"/>
      <c r="B36" s="140"/>
      <c r="C36" s="250"/>
      <c r="D36" s="250"/>
      <c r="E36" s="250"/>
      <c r="F36" s="250"/>
      <c r="G36" s="139"/>
      <c r="H36" s="250"/>
    </row>
    <row r="37" spans="1:8" ht="16.5" customHeight="1" x14ac:dyDescent="0.15">
      <c r="A37" s="250"/>
      <c r="B37" s="140"/>
      <c r="C37" s="250"/>
      <c r="D37" s="250"/>
      <c r="E37" s="250"/>
      <c r="F37" s="250"/>
      <c r="G37" s="139"/>
      <c r="H37" s="250"/>
    </row>
    <row r="38" spans="1:8" ht="16.5" customHeight="1" x14ac:dyDescent="0.15">
      <c r="A38" s="250"/>
      <c r="B38" s="141"/>
      <c r="C38" s="142"/>
      <c r="D38" s="142"/>
      <c r="E38" s="142"/>
      <c r="F38" s="142"/>
      <c r="G38" s="143"/>
      <c r="H38" s="250"/>
    </row>
    <row r="39" spans="1:8" ht="13.5" customHeight="1" x14ac:dyDescent="0.15">
      <c r="A39" s="250"/>
      <c r="B39" s="250"/>
      <c r="C39" s="250"/>
      <c r="D39" s="250"/>
      <c r="E39" s="250"/>
      <c r="F39" s="250"/>
      <c r="G39" s="250"/>
      <c r="H39" s="250"/>
    </row>
    <row r="40" spans="1:8" ht="28.5" customHeight="1" x14ac:dyDescent="0.15">
      <c r="A40" s="687" t="s">
        <v>170</v>
      </c>
      <c r="B40" s="687"/>
      <c r="C40" s="687"/>
      <c r="D40" s="687"/>
      <c r="E40" s="687"/>
      <c r="F40" s="687"/>
      <c r="G40" s="687"/>
      <c r="H40" s="687"/>
    </row>
  </sheetData>
  <sheetProtection algorithmName="SHA-512" hashValue="UQ3lkjCJzTsGNIobzJxmNxVKhmu8VTo5m5Vcjv1OaHXxwM8QmeGj6uvDFJbIMDc/jwMWvMvVJ+qEczcgEq/NWw==" saltValue="eG+sG+/Zv4oYzeCZ+U3+4g==" spinCount="100000" sheet="1" objects="1" scenarios="1"/>
  <mergeCells count="8">
    <mergeCell ref="A40:H40"/>
    <mergeCell ref="A3:H3"/>
    <mergeCell ref="E1:H1"/>
    <mergeCell ref="B4:C4"/>
    <mergeCell ref="D4:G4"/>
    <mergeCell ref="D5:G5"/>
    <mergeCell ref="A7:H7"/>
    <mergeCell ref="B8:G8"/>
  </mergeCells>
  <phoneticPr fontId="2"/>
  <pageMargins left="0.70866141732283472" right="0.70866141732283472" top="0.55118110236220474"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RowHeight="13.5" x14ac:dyDescent="0.15"/>
  <cols>
    <col min="2" max="2" width="35.875" customWidth="1"/>
    <col min="3" max="3" width="11.625" customWidth="1"/>
    <col min="4" max="4" width="15.5" customWidth="1"/>
    <col min="5" max="6" width="23.25" customWidth="1"/>
    <col min="7" max="7" width="72.375" customWidth="1"/>
  </cols>
  <sheetData>
    <row r="1" spans="1:7" ht="30" customHeight="1" x14ac:dyDescent="0.15">
      <c r="A1" s="144" t="s">
        <v>171</v>
      </c>
      <c r="B1" s="144" t="s">
        <v>172</v>
      </c>
      <c r="C1" s="715" t="s">
        <v>173</v>
      </c>
      <c r="D1" s="715"/>
      <c r="E1" s="144" t="s">
        <v>174</v>
      </c>
      <c r="F1" s="144" t="s">
        <v>175</v>
      </c>
      <c r="G1" s="144" t="s">
        <v>176</v>
      </c>
    </row>
    <row r="2" spans="1:7" ht="48" customHeight="1" x14ac:dyDescent="0.15">
      <c r="A2" s="145">
        <v>1</v>
      </c>
      <c r="B2" s="148" t="str">
        <f>IF('（A)入力シート'!F12="","",'（A)入力シート'!F12)</f>
        <v/>
      </c>
      <c r="C2" s="251" t="s">
        <v>251</v>
      </c>
      <c r="D2" s="252" t="str">
        <f>IF('（A)入力シート'!L79="","",'（A)入力シート'!L79)</f>
        <v>　</v>
      </c>
      <c r="E2" s="145" t="str">
        <f>IF('（A)入力シート'!F23="","",'（A)入力シート'!F23)</f>
        <v/>
      </c>
      <c r="F2" s="145" t="str">
        <f>IF('（A)入力シート'!F24="","",'（A)入力シート'!F24)</f>
        <v/>
      </c>
      <c r="G2" s="146" t="str">
        <f>IF('（A)入力シート'!C81="","",'（A)入力シート'!C81)</f>
        <v/>
      </c>
    </row>
  </sheetData>
  <sheetProtection algorithmName="SHA-512" hashValue="agdVMbKmD/r/cHQOEkHLoUb+I+EU9P3LaXFOypf431R2MuVHBYFdZ1ZMo1zwnrVU/N/rsvOWUQ99dhoS+CqnkA==" saltValue="8xz3F7oYyOUZHI6a2AnOPQ==" spinCount="100000" sheet="1" objects="1" scenarios="1"/>
  <mergeCells count="1">
    <mergeCell ref="C1:D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B2" sqref="B2"/>
    </sheetView>
  </sheetViews>
  <sheetFormatPr defaultRowHeight="13.5" x14ac:dyDescent="0.15"/>
  <cols>
    <col min="2" max="2" width="36" customWidth="1"/>
    <col min="3" max="4" width="20.5" customWidth="1"/>
  </cols>
  <sheetData>
    <row r="1" spans="1:4" ht="23.25" customHeight="1" x14ac:dyDescent="0.15">
      <c r="A1" s="144" t="s">
        <v>177</v>
      </c>
      <c r="B1" s="144" t="s">
        <v>172</v>
      </c>
      <c r="C1" s="144" t="s">
        <v>178</v>
      </c>
      <c r="D1" s="144" t="s">
        <v>179</v>
      </c>
    </row>
    <row r="2" spans="1:4" ht="29.25" customHeight="1" x14ac:dyDescent="0.15">
      <c r="A2" s="147">
        <v>1</v>
      </c>
      <c r="B2" s="148" t="str">
        <f>IF('（A)入力シート'!F12="","",'（A)入力シート'!F12)</f>
        <v/>
      </c>
      <c r="C2" s="149" t="str">
        <f>IF('（A)入力シート'!M70="","",'（A)入力シート'!M70)</f>
        <v/>
      </c>
      <c r="D2" s="149" t="str">
        <f>IF('（A)入力シート'!M71="","",'（A)入力シート'!M71)</f>
        <v/>
      </c>
    </row>
  </sheetData>
  <sheetProtection algorithmName="SHA-512" hashValue="F1BVVDSSMl6MaAp8RGJz0pS3m6FJKY1+Z2cgg1Br0wp/XA0QNbBuT1kSyyYwbqmLhkDeqlE1HUz9BcVRSUHc8A==" saltValue="RvHWs5a/cn2LkVWtdi8Pz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（A)入力シート</vt:lpstr>
      <vt:lpstr>（Ｃ）申込書（印刷）</vt:lpstr>
      <vt:lpstr>（Ｄ）アナウンス原稿（印刷）</vt:lpstr>
      <vt:lpstr>（Ｅ）ステージ配置図（印刷）</vt:lpstr>
      <vt:lpstr>（Ｆ）チケット申込（印刷）</vt:lpstr>
      <vt:lpstr>（Ｇ）出演順調整申請書（印刷）</vt:lpstr>
      <vt:lpstr>（H）参加料払込確認（印刷）</vt:lpstr>
      <vt:lpstr>事務局作業用①</vt:lpstr>
      <vt:lpstr>事務局作業用②</vt:lpstr>
      <vt:lpstr>'（Ｃ）申込書（印刷）'!Print_Area</vt:lpstr>
      <vt:lpstr>'（Ｄ）アナウンス原稿（印刷）'!Print_Area</vt:lpstr>
      <vt:lpstr>'（Ｅ）ステージ配置図（印刷）'!Print_Area</vt:lpstr>
      <vt:lpstr>'（Ｆ）チケット申込（印刷）'!Print_Area</vt:lpstr>
      <vt:lpstr>'（Ｇ）出演順調整申請書（印刷）'!Print_Area</vt:lpstr>
      <vt:lpstr>'（H）参加料払込確認（印刷）'!Print_Area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2021-06-09T02:20:41Z</cp:lastPrinted>
  <dcterms:created xsi:type="dcterms:W3CDTF">2019-02-27T02:49:53Z</dcterms:created>
  <dcterms:modified xsi:type="dcterms:W3CDTF">2021-06-09T02:21:06Z</dcterms:modified>
</cp:coreProperties>
</file>