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沖縄県吹奏楽連盟\Desktop\沖縄県吹奏楽連盟\7．吹奏楽コンクール\Ｒ３吹コン\送付文書\"/>
    </mc:Choice>
  </mc:AlternateContent>
  <xr:revisionPtr revIDLastSave="0" documentId="13_ncr:1_{49CB5F61-31A8-4000-810F-A6977B1868E1}" xr6:coauthVersionLast="47" xr6:coauthVersionMax="47" xr10:uidLastSave="{00000000-0000-0000-0000-000000000000}"/>
  <bookViews>
    <workbookView xWindow="390" yWindow="255" windowWidth="19515" windowHeight="15345" xr2:uid="{00000000-000D-0000-FFFF-FFFF00000000}"/>
  </bookViews>
  <sheets>
    <sheet name="(A)入力シート" sheetId="1" r:id="rId1"/>
    <sheet name="(C)申込書（印刷）" sheetId="6" r:id="rId2"/>
    <sheet name="(D)アナウンス原稿（印刷）" sheetId="4" r:id="rId3"/>
    <sheet name="(E)ステージ配置図（入力・印刷）" sheetId="5" r:id="rId4"/>
    <sheet name="(F)チケット申込(印刷）" sheetId="8" r:id="rId5"/>
    <sheet name="(G)出演順調整申請書（印刷）" sheetId="9" r:id="rId6"/>
    <sheet name="（H）参加料払込確認（印刷）" sheetId="10" r:id="rId7"/>
    <sheet name="事務局作業用①" sheetId="11" r:id="rId8"/>
    <sheet name="事務局作業用②" sheetId="12" r:id="rId9"/>
  </sheets>
  <externalReferences>
    <externalReference r:id="rId10"/>
  </externalReferences>
  <definedNames>
    <definedName name="_xlnm.Print_Area" localSheetId="1">'(C)申込書（印刷）'!$A$1:$L$39</definedName>
    <definedName name="_xlnm.Print_Area" localSheetId="2">'(D)アナウンス原稿（印刷）'!$A$1:$J$21</definedName>
    <definedName name="_xlnm.Print_Area" localSheetId="3">'(E)ステージ配置図（入力・印刷）'!$A$1:$U$31</definedName>
    <definedName name="_xlnm.Print_Area" localSheetId="4">'(F)チケット申込(印刷）'!$A$1:$H$39</definedName>
    <definedName name="_xlnm.Print_Area" localSheetId="5">'(G)出演順調整申請書（印刷）'!$A$1:$R$44</definedName>
    <definedName name="_xlnm.Print_Area" localSheetId="6">'（H）参加料払込確認（印刷）'!$A$1:$H$40</definedName>
    <definedName name="イケマ_カズコ">'(A)入力シート'!$F$22</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9" i="1"/>
  <c r="J7" i="1" l="1"/>
  <c r="C34" i="6"/>
  <c r="I58" i="1"/>
  <c r="K58" i="1" s="1"/>
  <c r="M7" i="9"/>
  <c r="C6" i="8"/>
  <c r="F8" i="8"/>
  <c r="C15" i="6"/>
  <c r="C26" i="6"/>
  <c r="H31" i="6" l="1"/>
  <c r="F31" i="6"/>
  <c r="I27" i="6"/>
  <c r="C27" i="6"/>
  <c r="C36" i="8" l="1"/>
  <c r="F37" i="8"/>
  <c r="F38" i="8"/>
  <c r="Q3" i="9"/>
  <c r="M35" i="9"/>
  <c r="M34" i="9"/>
  <c r="F34" i="9"/>
  <c r="F35" i="9"/>
  <c r="H18" i="9"/>
  <c r="M9" i="9"/>
  <c r="C94" i="1"/>
  <c r="K29" i="6"/>
  <c r="K28" i="6"/>
  <c r="D4" i="10" l="1"/>
  <c r="C8" i="4"/>
  <c r="C2" i="12"/>
  <c r="D2" i="12"/>
  <c r="B2" i="12"/>
  <c r="G2" i="11"/>
  <c r="D2" i="11"/>
  <c r="F2" i="11"/>
  <c r="E2" i="11"/>
  <c r="B2" i="11"/>
  <c r="F11" i="1"/>
  <c r="F94" i="1" l="1"/>
  <c r="C9" i="4" l="1"/>
  <c r="D5" i="10"/>
  <c r="C14" i="6"/>
  <c r="C7" i="6"/>
  <c r="K35" i="9" l="1"/>
  <c r="K34" i="9"/>
  <c r="C22" i="9"/>
  <c r="M8" i="9"/>
  <c r="F9" i="8"/>
  <c r="M6" i="5"/>
  <c r="B6" i="5"/>
  <c r="C15" i="4"/>
  <c r="D13" i="4"/>
  <c r="D11" i="4"/>
  <c r="C6" i="4"/>
  <c r="H37" i="6"/>
  <c r="H35" i="6"/>
  <c r="C25" i="6"/>
  <c r="K30" i="6"/>
  <c r="J23" i="6"/>
  <c r="J24" i="6"/>
  <c r="D23" i="6"/>
  <c r="D24" i="6"/>
  <c r="D17" i="6"/>
  <c r="J19" i="6"/>
  <c r="J20" i="6"/>
  <c r="J21" i="6"/>
  <c r="J22" i="6"/>
  <c r="J18" i="6"/>
  <c r="D19" i="6"/>
  <c r="D20" i="6"/>
  <c r="D21" i="6"/>
  <c r="D22" i="6"/>
  <c r="D18" i="6"/>
  <c r="J17" i="6"/>
  <c r="D16" i="6"/>
  <c r="H14" i="6"/>
  <c r="I12" i="6"/>
  <c r="I11" i="6"/>
  <c r="C12" i="6"/>
  <c r="D11" i="6"/>
  <c r="C10" i="6"/>
  <c r="F22" i="1"/>
  <c r="I9" i="6" l="1"/>
  <c r="C9" i="6"/>
  <c r="C8" i="6"/>
  <c r="C5" i="6"/>
  <c r="A3" i="8" l="1"/>
  <c r="A2" i="8"/>
  <c r="C14" i="4" l="1"/>
  <c r="J41" i="1"/>
  <c r="H33" i="1"/>
  <c r="D10" i="4" l="1"/>
  <c r="D12" i="4"/>
  <c r="C13" i="6"/>
  <c r="C7" i="4"/>
  <c r="C6" i="6"/>
</calcChain>
</file>

<file path=xl/sharedStrings.xml><?xml version="1.0" encoding="utf-8"?>
<sst xmlns="http://schemas.openxmlformats.org/spreadsheetml/2006/main" count="401" uniqueCount="330">
  <si>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</si>
  <si>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</si>
  <si>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</si>
  <si>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</si>
  <si>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</si>
  <si>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</si>
  <si>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</si>
  <si>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</si>
  <si>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</si>
  <si>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</si>
  <si>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</si>
  <si>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</si>
  <si>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</si>
  <si>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</si>
  <si>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</si>
  <si>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</si>
  <si>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</si>
  <si>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</si>
  <si>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</si>
  <si>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</si>
  <si>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</si>
  <si>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</si>
  <si>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</si>
  <si>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</si>
  <si>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</si>
  <si>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</si>
  <si>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</si>
  <si>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</si>
  <si>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</si>
  <si>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</si>
  <si>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</si>
  <si>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</si>
  <si>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</si>
  <si>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</si>
  <si>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</si>
  <si>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</si>
  <si>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</si>
  <si>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</si>
  <si>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</si>
  <si>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</si>
  <si>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②前売りチケット申込み</t>
    <rPh sb="1" eb="3">
      <t>マエウ</t>
    </rPh>
    <rPh sb="8" eb="10">
      <t>モウシコ</t>
    </rPh>
    <phoneticPr fontId="2"/>
  </si>
  <si>
    <t>枚</t>
    <rPh sb="0" eb="1">
      <t>マイ</t>
    </rPh>
    <phoneticPr fontId="2"/>
  </si>
  <si>
    <t>⑩</t>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</si>
  <si>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</si>
  <si>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</si>
  <si>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</si>
  <si>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</si>
  <si>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</si>
  <si>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</si>
  <si>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</si>
  <si>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</si>
  <si>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</si>
  <si>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</si>
  <si>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</si>
  <si>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</si>
  <si>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</si>
  <si>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</si>
  <si>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</si>
  <si>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</si>
  <si>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</si>
  <si>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</si>
  <si>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</si>
  <si>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</si>
  <si>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</si>
  <si>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</si>
  <si>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</si>
  <si>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</si>
  <si>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</si>
  <si>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</si>
  <si>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</si>
  <si>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</si>
  <si>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</si>
  <si>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</si>
  <si>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</si>
  <si>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</si>
  <si>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</si>
  <si>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</si>
  <si>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登録人数</t>
    <rPh sb="0" eb="2">
      <t>とうろく</t>
    </rPh>
    <rPh sb="2" eb="4">
      <t>にんずう</t>
    </rPh>
    <phoneticPr fontId="2" type="Hiragana"/>
  </si>
  <si>
    <t>名</t>
    <rPh sb="0" eb="1">
      <t>めい</t>
    </rPh>
    <phoneticPr fontId="2" type="Hiragana"/>
  </si>
  <si>
    <t>うち演奏者人数</t>
    <rPh sb="2" eb="5">
      <t>えんそうしゃ</t>
    </rPh>
    <rPh sb="5" eb="7">
      <t>にんずう</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</si>
  <si>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</si>
  <si>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</si>
  <si>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</si>
  <si>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課題曲</t>
    <rPh sb="0" eb="3">
      <t>かだいきょく</t>
    </rPh>
    <phoneticPr fontId="2" type="Hiragana"/>
  </si>
  <si>
    <t>＊姓と名の間は１文字スペースをいれてください。　　　例）　沖縄　太郎（おきなわ　たろう）</t>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</si>
  <si>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</si>
  <si>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</si>
  <si>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</si>
  <si>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⑤</t>
    <phoneticPr fontId="2" type="Hiragana"/>
  </si>
  <si>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</si>
  <si>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</si>
  <si>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</si>
  <si>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⑦</t>
    <phoneticPr fontId="2" type="Hiragana"/>
  </si>
  <si>
    <t>⑧</t>
    <phoneticPr fontId="2"/>
  </si>
  <si>
    <t>⑨</t>
    <phoneticPr fontId="2" type="Hiragana"/>
  </si>
  <si>
    <t>⑪</t>
    <phoneticPr fontId="2"/>
  </si>
  <si>
    <t>⑬</t>
    <phoneticPr fontId="2"/>
  </si>
  <si>
    <t>団体名</t>
    <rPh sb="0" eb="2">
      <t>ダンタイ</t>
    </rPh>
    <rPh sb="2" eb="3">
      <t>メイ</t>
    </rPh>
    <phoneticPr fontId="15"/>
  </si>
  <si>
    <t>※合同演奏</t>
    <rPh sb="1" eb="3">
      <t>ゴウドウ</t>
    </rPh>
    <rPh sb="3" eb="5">
      <t>エンソウ</t>
    </rPh>
    <phoneticPr fontId="15"/>
  </si>
  <si>
    <t>　　との合同演奏</t>
    <rPh sb="4" eb="6">
      <t>ゴウドウ</t>
    </rPh>
    <rPh sb="6" eb="8">
      <t>エンソウ</t>
    </rPh>
    <phoneticPr fontId="15"/>
  </si>
  <si>
    <t>名</t>
    <rPh sb="0" eb="1">
      <t>メイ</t>
    </rPh>
    <phoneticPr fontId="15"/>
  </si>
  <si>
    <t>課題曲</t>
    <rPh sb="0" eb="3">
      <t>カダイキョク</t>
    </rPh>
    <phoneticPr fontId="15"/>
  </si>
  <si>
    <t>ピアノ使用</t>
    <rPh sb="3" eb="5">
      <t>シヨウ</t>
    </rPh>
    <phoneticPr fontId="2"/>
  </si>
  <si>
    <t>登録者数</t>
    <rPh sb="0" eb="3">
      <t>トウロクシャ</t>
    </rPh>
    <rPh sb="3" eb="4">
      <t>スウ</t>
    </rPh>
    <phoneticPr fontId="15"/>
  </si>
  <si>
    <t>うち演奏者数</t>
    <rPh sb="2" eb="4">
      <t>エンソウ</t>
    </rPh>
    <rPh sb="4" eb="5">
      <t>モノ</t>
    </rPh>
    <rPh sb="5" eb="6">
      <t>スウ</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</si>
  <si>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</si>
  <si>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</si>
  <si>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指揮者名</t>
    <rPh sb="0" eb="3">
      <t>シキシャ</t>
    </rPh>
    <rPh sb="3" eb="4">
      <t>メイ</t>
    </rPh>
    <phoneticPr fontId="2"/>
  </si>
  <si>
    <t>自由曲の編曲手続き</t>
    <rPh sb="0" eb="3">
      <t>ジユウキョク</t>
    </rPh>
    <rPh sb="4" eb="6">
      <t>ヘンキョク</t>
    </rPh>
    <rPh sb="6" eb="8">
      <t>テツヅ</t>
    </rPh>
    <phoneticPr fontId="2"/>
  </si>
  <si>
    <t>承諾書</t>
    <rPh sb="0" eb="1">
      <t>ウケタマワ</t>
    </rPh>
    <rPh sb="1" eb="2">
      <t>ダク</t>
    </rPh>
    <rPh sb="2" eb="3">
      <t>ショ</t>
    </rPh>
    <phoneticPr fontId="15"/>
  </si>
  <si>
    <t>（学校長名）</t>
    <rPh sb="4" eb="5">
      <t>メイ</t>
    </rPh>
    <phoneticPr fontId="2"/>
  </si>
  <si>
    <t>楽章</t>
    <rPh sb="0" eb="2">
      <t>ガクショウ</t>
    </rPh>
    <phoneticPr fontId="2"/>
  </si>
  <si>
    <t>演奏時間</t>
    <rPh sb="0" eb="2">
      <t>エンソウ</t>
    </rPh>
    <rPh sb="2" eb="4">
      <t>ジカン</t>
    </rPh>
    <phoneticPr fontId="2"/>
  </si>
  <si>
    <t>南九州小編成吹奏楽コンテストへの参加を（中学校・高等学校のみ回答）</t>
    <rPh sb="0" eb="3">
      <t>ミナミキュウシュウ</t>
    </rPh>
    <rPh sb="3" eb="6">
      <t>ショウヘンセイ</t>
    </rPh>
    <rPh sb="6" eb="9">
      <t>スイソウガク</t>
    </rPh>
    <rPh sb="16" eb="18">
      <t>サンカ</t>
    </rPh>
    <rPh sb="20" eb="21">
      <t>チュウ</t>
    </rPh>
    <rPh sb="21" eb="23">
      <t>ガッコウ</t>
    </rPh>
    <rPh sb="24" eb="26">
      <t>コウトウ</t>
    </rPh>
    <rPh sb="26" eb="28">
      <t>ガッコウ</t>
    </rPh>
    <rPh sb="30" eb="32">
      <t>カイトウ</t>
    </rPh>
    <phoneticPr fontId="2"/>
  </si>
  <si>
    <t>指揮者名</t>
    <rPh sb="0" eb="2">
      <t>シキ</t>
    </rPh>
    <rPh sb="2" eb="3">
      <t>シャ</t>
    </rPh>
    <rPh sb="3" eb="4">
      <t>メイ</t>
    </rPh>
    <phoneticPr fontId="15"/>
  </si>
  <si>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</si>
  <si>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</si>
  <si>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</si>
  <si>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</si>
  <si>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</si>
  <si>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</si>
  <si>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</si>
  <si>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自由曲</t>
    <rPh sb="0" eb="3">
      <t>じゆうきょく</t>
    </rPh>
    <phoneticPr fontId="2" type="Hiragana"/>
  </si>
  <si>
    <t>小学校</t>
    <rPh sb="0" eb="3">
      <t>ショウガッコウ</t>
    </rPh>
    <phoneticPr fontId="41"/>
  </si>
  <si>
    <t>中学校</t>
    <rPh sb="0" eb="3">
      <t>チュウガッコウ</t>
    </rPh>
    <phoneticPr fontId="41"/>
  </si>
  <si>
    <t>の部</t>
    <rPh sb="1" eb="2">
      <t>ブ</t>
    </rPh>
    <phoneticPr fontId="41"/>
  </si>
  <si>
    <t>パート</t>
    <phoneticPr fontId="41"/>
  </si>
  <si>
    <t>団体名</t>
    <rPh sb="0" eb="3">
      <t>ダンタイメイ</t>
    </rPh>
    <phoneticPr fontId="41"/>
  </si>
  <si>
    <t>※ピアノは上手
　固定です。</t>
    <phoneticPr fontId="41"/>
  </si>
  <si>
    <t>高等学校</t>
    <rPh sb="0" eb="2">
      <t>コウトウ</t>
    </rPh>
    <rPh sb="2" eb="4">
      <t>ガッコウ</t>
    </rPh>
    <phoneticPr fontId="41"/>
  </si>
  <si>
    <t>大学</t>
    <rPh sb="0" eb="2">
      <t>ダイガク</t>
    </rPh>
    <phoneticPr fontId="41"/>
  </si>
  <si>
    <t>職場・一般</t>
    <rPh sb="0" eb="2">
      <t>ショクバ</t>
    </rPh>
    <rPh sb="3" eb="5">
      <t>イッパン</t>
    </rPh>
    <phoneticPr fontId="41"/>
  </si>
  <si>
    <t>　</t>
    <phoneticPr fontId="41"/>
  </si>
  <si>
    <t>　</t>
    <phoneticPr fontId="41"/>
  </si>
  <si>
    <t>椅子</t>
    <rPh sb="0" eb="2">
      <t>イス</t>
    </rPh>
    <phoneticPr fontId="41"/>
  </si>
  <si>
    <t>ピアノ椅子</t>
    <rPh sb="3" eb="5">
      <t>イス</t>
    </rPh>
    <phoneticPr fontId="41"/>
  </si>
  <si>
    <t>譜面台</t>
    <rPh sb="0" eb="2">
      <t>フメン</t>
    </rPh>
    <rPh sb="2" eb="3">
      <t>ダイ</t>
    </rPh>
    <phoneticPr fontId="41"/>
  </si>
  <si>
    <t>２段目</t>
    <rPh sb="1" eb="3">
      <t>ダンメ</t>
    </rPh>
    <phoneticPr fontId="41"/>
  </si>
  <si>
    <t>脚</t>
    <rPh sb="0" eb="1">
      <t>キャク</t>
    </rPh>
    <phoneticPr fontId="41"/>
  </si>
  <si>
    <t>台</t>
    <rPh sb="0" eb="1">
      <t>ダイ</t>
    </rPh>
    <phoneticPr fontId="41"/>
  </si>
  <si>
    <t>指揮台</t>
    <rPh sb="0" eb="3">
      <t>シキダイ</t>
    </rPh>
    <phoneticPr fontId="43"/>
  </si>
  <si>
    <t>１段目</t>
    <rPh sb="1" eb="3">
      <t>ダンメ</t>
    </rPh>
    <phoneticPr fontId="41"/>
  </si>
  <si>
    <t>指揮者用譜面台</t>
    <rPh sb="6" eb="7">
      <t>ダイ</t>
    </rPh>
    <phoneticPr fontId="43"/>
  </si>
  <si>
    <t>フロア３列目以降</t>
    <rPh sb="4" eb="6">
      <t>レツメ</t>
    </rPh>
    <rPh sb="6" eb="8">
      <t>イコウ</t>
    </rPh>
    <phoneticPr fontId="41"/>
  </si>
  <si>
    <t>ピアノ
（ヤマハ442Hz）</t>
    <phoneticPr fontId="43"/>
  </si>
  <si>
    <t>フロア2列目</t>
    <rPh sb="4" eb="6">
      <t>レツメ</t>
    </rPh>
    <phoneticPr fontId="41"/>
  </si>
  <si>
    <t>電　　源</t>
    <phoneticPr fontId="41"/>
  </si>
  <si>
    <t>フロア1列目</t>
    <rPh sb="4" eb="6">
      <t>レツメ</t>
    </rPh>
    <phoneticPr fontId="41"/>
  </si>
  <si>
    <t>使用される楽器等に○を記入して下さい</t>
    <phoneticPr fontId="41"/>
  </si>
  <si>
    <t>打楽器</t>
    <rPh sb="0" eb="3">
      <t>ダガッキ</t>
    </rPh>
    <phoneticPr fontId="41"/>
  </si>
  <si>
    <t>ピアノは上手固定です。</t>
    <phoneticPr fontId="41"/>
  </si>
  <si>
    <t>配置図を記入する際には　　　　　　　　　　　　
正確にお願いします。</t>
    <phoneticPr fontId="41"/>
  </si>
  <si>
    <t>配置図を記入する際には　　　　　　　　　　　　正確にお願いします。
（特に打楽器の配置）</t>
    <rPh sb="23" eb="25">
      <t>セイカク</t>
    </rPh>
    <phoneticPr fontId="41"/>
  </si>
  <si>
    <t>A</t>
  </si>
  <si>
    <t>枚</t>
    <rPh sb="0" eb="1">
      <t>マイ</t>
    </rPh>
    <phoneticPr fontId="15"/>
  </si>
  <si>
    <t>前売チケット</t>
    <rPh sb="0" eb="2">
      <t>マエウリ</t>
    </rPh>
    <phoneticPr fontId="15"/>
  </si>
  <si>
    <t>一般券</t>
    <rPh sb="0" eb="2">
      <t>いっぱん</t>
    </rPh>
    <rPh sb="2" eb="3">
      <t>けん</t>
    </rPh>
    <phoneticPr fontId="2" type="Hiragana"/>
  </si>
  <si>
    <t>学生券</t>
    <rPh sb="0" eb="2">
      <t>がくせい</t>
    </rPh>
    <rPh sb="2" eb="3">
      <t>けん</t>
    </rPh>
    <phoneticPr fontId="2" type="Hiragana"/>
  </si>
  <si>
    <t/>
  </si>
  <si>
    <t>⑫</t>
    <phoneticPr fontId="2"/>
  </si>
  <si>
    <t>団体名（学校名）</t>
    <rPh sb="0" eb="2">
      <t>ダンタイ</t>
    </rPh>
    <rPh sb="2" eb="3">
      <t>メイ</t>
    </rPh>
    <rPh sb="4" eb="7">
      <t>ガッコウメイ</t>
    </rPh>
    <phoneticPr fontId="15"/>
  </si>
  <si>
    <t>職印</t>
    <rPh sb="0" eb="2">
      <t>ショクイン</t>
    </rPh>
    <phoneticPr fontId="15"/>
  </si>
  <si>
    <t>学校長名（所属長）</t>
    <rPh sb="0" eb="3">
      <t>ガッコウチョウ</t>
    </rPh>
    <rPh sb="3" eb="4">
      <t>メイ</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</si>
  <si>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</si>
  <si>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</si>
  <si>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</si>
  <si>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●「三者面談」との理由で、出演順調整（日付指定）出来ません。（学校内での調整をお願いします）</t>
    <phoneticPr fontId="2" type="Hiragana"/>
  </si>
  <si>
    <t>＊出演順は、代表者会議の抽選で決定します。但し、やむを得ない理由により調整を希望する団体は、所属長名で</t>
    <phoneticPr fontId="2"/>
  </si>
  <si>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</si>
  <si>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</si>
  <si>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</si>
  <si>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⑭</t>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</si>
  <si>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</si>
  <si>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</si>
  <si>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</si>
  <si>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</si>
  <si>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</si>
  <si>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</si>
  <si>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　　往路・・・・・</t>
    <phoneticPr fontId="15"/>
  </si>
  <si>
    <t>　　復路・・・・</t>
    <phoneticPr fontId="15"/>
  </si>
  <si>
    <t>時</t>
    <rPh sb="0" eb="1">
      <t>ジ</t>
    </rPh>
    <phoneticPr fontId="2"/>
  </si>
  <si>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</si>
  <si>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</si>
  <si>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</si>
  <si>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</si>
  <si>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</si>
  <si>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</si>
  <si>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</si>
  <si>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●「三者面談」との理由で、出演順調整（日付指定）出来ません。（学校内での調整をお願いします）</t>
    <phoneticPr fontId="2"/>
  </si>
  <si>
    <t>●各団体の所属長から申請下さい。（所属長押印）</t>
    <phoneticPr fontId="15"/>
  </si>
  <si>
    <t>　 得られた場合に限り、出演順の調整を行います。</t>
    <phoneticPr fontId="2"/>
  </si>
  <si>
    <t>●申出のあった団体については常任理事会にて検討し、更に代表者会議にて全参加団体の了承が</t>
    <phoneticPr fontId="2"/>
  </si>
  <si>
    <t>出演順</t>
    <rPh sb="0" eb="2">
      <t>シュツエン</t>
    </rPh>
    <rPh sb="2" eb="3">
      <t>ジュン</t>
    </rPh>
    <phoneticPr fontId="41"/>
  </si>
  <si>
    <t>職印</t>
    <rPh sb="0" eb="1">
      <t>ショク</t>
    </rPh>
    <rPh sb="1" eb="2">
      <t>イン</t>
    </rPh>
    <phoneticPr fontId="15"/>
  </si>
  <si>
    <t>＊ドロップダウンよりお選びください。</t>
    <phoneticPr fontId="2" type="Hiragana"/>
  </si>
  <si>
    <t>入力シートが完了したら・・・</t>
    <rPh sb="0" eb="2">
      <t>にゅうりょく</t>
    </rPh>
    <rPh sb="6" eb="8">
      <t>かんりょう</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</si>
  <si>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</si>
  <si>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</si>
  <si>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</si>
  <si>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</si>
  <si>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</si>
  <si>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</si>
  <si>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（H）</t>
    <phoneticPr fontId="2"/>
  </si>
  <si>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</si>
  <si>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</si>
  <si>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</si>
  <si>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</si>
  <si>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</si>
  <si>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</si>
  <si>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</si>
  <si>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</si>
  <si>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rPh sb="22" eb="24">
      <t>サンカ</t>
    </rPh>
    <rPh sb="24" eb="26">
      <t>リョウキン</t>
    </rPh>
    <rPh sb="27" eb="29">
      <t>シハラ</t>
    </rPh>
    <rPh sb="32" eb="34">
      <t>エンソウ</t>
    </rPh>
    <rPh sb="34" eb="35">
      <t>シャ</t>
    </rPh>
    <rPh sb="35" eb="37">
      <t>ニンズウ</t>
    </rPh>
    <phoneticPr fontId="2"/>
  </si>
  <si>
    <t>●時間の指定は出来ません。</t>
    <rPh sb="7" eb="9">
      <t>デキ</t>
    </rPh>
    <phoneticPr fontId="15"/>
  </si>
  <si>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</si>
  <si>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</si>
  <si>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</si>
  <si>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</si>
  <si>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</si>
  <si>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</si>
  <si>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一般券</t>
    <rPh sb="0" eb="2">
      <t>イッパン</t>
    </rPh>
    <rPh sb="2" eb="3">
      <t>ケン</t>
    </rPh>
    <phoneticPr fontId="2"/>
  </si>
  <si>
    <t>学生券</t>
    <rPh sb="0" eb="2">
      <t>ガクセイ</t>
    </rPh>
    <rPh sb="2" eb="3">
      <t>ケン</t>
    </rPh>
    <phoneticPr fontId="2"/>
  </si>
  <si>
    <t>自由曲</t>
    <rPh sb="0" eb="3">
      <t>ジユウキョク</t>
    </rPh>
    <phoneticPr fontId="2"/>
  </si>
  <si>
    <t>（C）</t>
    <phoneticPr fontId="2"/>
  </si>
  <si>
    <t>（D）</t>
    <phoneticPr fontId="2" type="Hiragana"/>
  </si>
  <si>
    <r>
      <t>（E）　　</t>
    </r>
    <r>
      <rPr>
        <b/>
        <sz val="12"/>
        <color theme="1"/>
        <rFont val="HG丸ｺﾞｼｯｸM-PRO"/>
        <family val="3"/>
        <charset val="128"/>
      </rPr>
      <t>ステージ配置図 （コピーして３部提出）</t>
    </r>
    <phoneticPr fontId="2"/>
  </si>
  <si>
    <t>（F）</t>
    <phoneticPr fontId="2"/>
  </si>
  <si>
    <t>（G）</t>
    <phoneticPr fontId="2"/>
  </si>
  <si>
    <t>沖縄県吹奏楽コンクール参加申し込みデータ　入力シート【Ａパート】（中学校・高等学校・大学・職場一般用）</t>
    <rPh sb="3" eb="6">
      <t>スイソウガク</t>
    </rPh>
    <rPh sb="13" eb="14">
      <t>モウ</t>
    </rPh>
    <rPh sb="15" eb="16">
      <t>コ</t>
    </rPh>
    <rPh sb="33" eb="34">
      <t>チュウ</t>
    </rPh>
    <rPh sb="34" eb="36">
      <t>ガッコウ</t>
    </rPh>
    <rPh sb="37" eb="39">
      <t>コウトウ</t>
    </rPh>
    <rPh sb="39" eb="41">
      <t>ガッコウ</t>
    </rPh>
    <rPh sb="42" eb="43">
      <t>ダイ</t>
    </rPh>
    <rPh sb="43" eb="44">
      <t>ガク</t>
    </rPh>
    <rPh sb="45" eb="47">
      <t>ショクバ</t>
    </rPh>
    <rPh sb="47" eb="49">
      <t>イッパン</t>
    </rPh>
    <rPh sb="49" eb="50">
      <t>ヨウ</t>
    </rPh>
    <phoneticPr fontId="2"/>
  </si>
  <si>
    <t>令和3年</t>
    <rPh sb="0" eb="2">
      <t>れいわ</t>
    </rPh>
    <rPh sb="3" eb="4">
      <t>ねん</t>
    </rPh>
    <phoneticPr fontId="2" type="Hiragana"/>
  </si>
  <si>
    <t>Ⅱ．龍潭譚</t>
    <phoneticPr fontId="2" type="Hiragana"/>
  </si>
  <si>
    <t>Ⅲ．僕らのインベンション</t>
    <phoneticPr fontId="2" type="Hiragana"/>
  </si>
  <si>
    <t>Ⅳ．吹奏楽のための「エール・マーチ」</t>
    <phoneticPr fontId="2" type="Hiragana"/>
  </si>
  <si>
    <t>Ⅰ．トイズ・パレード</t>
    <phoneticPr fontId="2" type="Hiragana"/>
  </si>
  <si>
    <t>＊第６１回沖縄県吹奏楽コンクールにおける当団体の演奏について、吹奏楽連盟指定の</t>
    <rPh sb="1" eb="2">
      <t>ダイ</t>
    </rPh>
    <rPh sb="4" eb="5">
      <t>カイ</t>
    </rPh>
    <rPh sb="5" eb="8">
      <t>オキナワケン</t>
    </rPh>
    <rPh sb="8" eb="11">
      <t>スイソウガク</t>
    </rPh>
    <rPh sb="20" eb="21">
      <t>トウ</t>
    </rPh>
    <rPh sb="21" eb="23">
      <t>ダンタイ</t>
    </rPh>
    <rPh sb="24" eb="26">
      <t>エンソウ</t>
    </rPh>
    <rPh sb="31" eb="34">
      <t>スイソウガク</t>
    </rPh>
    <rPh sb="34" eb="36">
      <t>レンメイ</t>
    </rPh>
    <rPh sb="36" eb="38">
      <t>シテイ</t>
    </rPh>
    <phoneticPr fontId="2"/>
  </si>
  <si>
    <t>　 各社による録音・写真撮影ＤＶＤ収録・販売されることを・・・・・・・・・・・・・・・・・・・・・・・・・・・・・・・・・・・・</t>
    <rPh sb="17" eb="19">
      <t>シュウロク</t>
    </rPh>
    <rPh sb="20" eb="22">
      <t>ハンバイ</t>
    </rPh>
    <phoneticPr fontId="2"/>
  </si>
  <si>
    <t>※参加料は、郵送いたしました「郵便振替用紙」を使用し、郵便局から払い込みをお願います。</t>
    <rPh sb="1" eb="4">
      <t>サンカリョウ</t>
    </rPh>
    <phoneticPr fontId="2"/>
  </si>
  <si>
    <t>※出演者が、他の団体を聴く場合は、チケットが必要です。</t>
    <phoneticPr fontId="2"/>
  </si>
  <si>
    <t>＊第６１回沖縄県吹奏楽コンクールプログラムに団体名・指揮者名・出演者名が記載されることを</t>
    <rPh sb="1" eb="2">
      <t>ダイ</t>
    </rPh>
    <rPh sb="22" eb="24">
      <t>ダンタイ</t>
    </rPh>
    <rPh sb="24" eb="25">
      <t>メイ</t>
    </rPh>
    <rPh sb="26" eb="30">
      <t>シキシャメイ</t>
    </rPh>
    <rPh sb="31" eb="34">
      <t>シュツエンシャ</t>
    </rPh>
    <rPh sb="34" eb="35">
      <t>メイ</t>
    </rPh>
    <rPh sb="36" eb="38">
      <t>キサイ</t>
    </rPh>
    <phoneticPr fontId="2"/>
  </si>
  <si>
    <t>＊自由曲の編曲手続き・・・・・・・・・・・・・・・・・・・</t>
    <rPh sb="1" eb="4">
      <t>じゆうきょく</t>
    </rPh>
    <rPh sb="5" eb="7">
      <t>へんきょく</t>
    </rPh>
    <rPh sb="7" eb="9">
      <t>てつづ</t>
    </rPh>
    <phoneticPr fontId="2" type="Hiragana"/>
  </si>
  <si>
    <t>＊南九州小編成吹奏楽コンテストへの参加を　　（２０名以下で出演の中学校・高等学校のみ）・・・・・</t>
    <rPh sb="1" eb="4">
      <t>みなみきゅうしゅう</t>
    </rPh>
    <rPh sb="4" eb="7">
      <t>しょうへんせい</t>
    </rPh>
    <rPh sb="7" eb="10">
      <t>すいそうがく</t>
    </rPh>
    <rPh sb="17" eb="19">
      <t>さんか</t>
    </rPh>
    <phoneticPr fontId="2" type="Hiragana"/>
  </si>
  <si>
    <t>Ⅴ．吹奏楽のための「幻想曲」</t>
    <phoneticPr fontId="2" type="Hiragana"/>
  </si>
  <si>
    <t>第６１回沖縄県吹奏楽コンクール参加申込書【Ａパート】</t>
    <phoneticPr fontId="15"/>
  </si>
  <si>
    <t>令和３年６月２６日（土）提出</t>
    <rPh sb="0" eb="2">
      <t>レイワ</t>
    </rPh>
    <rPh sb="3" eb="4">
      <t>ネン</t>
    </rPh>
    <rPh sb="5" eb="6">
      <t>ガツ</t>
    </rPh>
    <rPh sb="8" eb="9">
      <t>ヒ</t>
    </rPh>
    <rPh sb="10" eb="11">
      <t>ド</t>
    </rPh>
    <rPh sb="12" eb="14">
      <t>テイシュツ</t>
    </rPh>
    <phoneticPr fontId="15"/>
  </si>
  <si>
    <t>令和３年</t>
    <rPh sb="0" eb="2">
      <t>レイワ</t>
    </rPh>
    <rPh sb="3" eb="4">
      <t>ネン</t>
    </rPh>
    <phoneticPr fontId="2"/>
  </si>
  <si>
    <t>令和３年６月２６日（土）提出</t>
    <phoneticPr fontId="2" type="Hiragana"/>
  </si>
  <si>
    <t>第６１回沖縄県吹奏楽コンクール【Ａパート】</t>
    <phoneticPr fontId="15"/>
  </si>
  <si>
    <t>（第６６回九州吹奏楽コンクール・第１７回南九州小編成吹奏楽コンテスト沖縄支部予選）</t>
    <phoneticPr fontId="15"/>
  </si>
  <si>
    <t>　　　（第６６回九州吹奏楽コンクール・第１７回南九州小編成吹奏楽コンテスト沖縄支部予選）</t>
    <rPh sb="39" eb="41">
      <t>シブ</t>
    </rPh>
    <phoneticPr fontId="15"/>
  </si>
  <si>
    <t>第６１回沖縄県吹奏楽コンクール</t>
    <rPh sb="0" eb="1">
      <t>ダイ</t>
    </rPh>
    <rPh sb="3" eb="4">
      <t>カイ</t>
    </rPh>
    <rPh sb="4" eb="7">
      <t>オキナワケン</t>
    </rPh>
    <rPh sb="7" eb="10">
      <t>スイソウガク</t>
    </rPh>
    <phoneticPr fontId="41"/>
  </si>
  <si>
    <t>【第６６回九州吹奏楽コンクール・第１７回南九州小編成吹奏楽コンテスト沖縄支部予選】</t>
    <rPh sb="1" eb="2">
      <t>ダイ</t>
    </rPh>
    <rPh sb="4" eb="5">
      <t>カイ</t>
    </rPh>
    <rPh sb="5" eb="7">
      <t>キュウシュウ</t>
    </rPh>
    <rPh sb="7" eb="10">
      <t>スイソウガク</t>
    </rPh>
    <rPh sb="34" eb="36">
      <t>オキナワ</t>
    </rPh>
    <rPh sb="36" eb="38">
      <t>シブ</t>
    </rPh>
    <rPh sb="38" eb="40">
      <t>ヨセン</t>
    </rPh>
    <phoneticPr fontId="41"/>
  </si>
  <si>
    <t>令和３年６月２６日（土）提出</t>
    <rPh sb="0" eb="2">
      <t>レイワ</t>
    </rPh>
    <phoneticPr fontId="2"/>
  </si>
  <si>
    <t>①希望の日付・・・・・・</t>
    <rPh sb="1" eb="3">
      <t>キボウ</t>
    </rPh>
    <rPh sb="4" eb="6">
      <t>ヒヅケ</t>
    </rPh>
    <phoneticPr fontId="15"/>
  </si>
  <si>
    <t>往路・・・</t>
    <phoneticPr fontId="15"/>
  </si>
  <si>
    <t>（</t>
    <phoneticPr fontId="2"/>
  </si>
  <si>
    <t>　第６１回沖縄県吹奏楽コンクールの出演順について、下記の通り申請いたします。</t>
    <rPh sb="1" eb="2">
      <t>ダイ</t>
    </rPh>
    <rPh sb="4" eb="5">
      <t>カイ</t>
    </rPh>
    <rPh sb="5" eb="8">
      <t>オキナワケン</t>
    </rPh>
    <rPh sb="8" eb="11">
      <t>スイソウガク</t>
    </rPh>
    <phoneticPr fontId="15"/>
  </si>
  <si>
    <t>会長　宮　里　　哲　　殿</t>
    <rPh sb="0" eb="2">
      <t>カイチョウ</t>
    </rPh>
    <rPh sb="3" eb="4">
      <t>ミヤ</t>
    </rPh>
    <rPh sb="5" eb="6">
      <t>サト</t>
    </rPh>
    <rPh sb="8" eb="9">
      <t>サトシ</t>
    </rPh>
    <rPh sb="11" eb="12">
      <t>ドノ</t>
    </rPh>
    <phoneticPr fontId="15"/>
  </si>
  <si>
    <t>原本は、令和３年６月２６日（土）提出</t>
    <rPh sb="4" eb="6">
      <t>レイワ</t>
    </rPh>
    <phoneticPr fontId="2"/>
  </si>
  <si>
    <t>●指揮者（顧問）仕事の都合や私用は、具体的な理由をご記入願います。</t>
    <rPh sb="1" eb="4">
      <t>シキシャ</t>
    </rPh>
    <rPh sb="5" eb="7">
      <t>コモン</t>
    </rPh>
    <phoneticPr fontId="15"/>
  </si>
  <si>
    <t>沖縄県吹奏楽連盟</t>
    <phoneticPr fontId="15"/>
  </si>
  <si>
    <t>＊原本は、令和３年６月２６日（土）提出</t>
    <phoneticPr fontId="2"/>
  </si>
  <si>
    <t>参加料払込（振込）確認書</t>
    <rPh sb="0" eb="2">
      <t>サンカ</t>
    </rPh>
    <rPh sb="2" eb="3">
      <t>リョウ</t>
    </rPh>
    <rPh sb="3" eb="5">
      <t>ハライコミ</t>
    </rPh>
    <rPh sb="6" eb="8">
      <t>フリコミ</t>
    </rPh>
    <rPh sb="9" eb="11">
      <t>カクニン</t>
    </rPh>
    <rPh sb="11" eb="12">
      <t>ショ</t>
    </rPh>
    <phoneticPr fontId="2"/>
  </si>
  <si>
    <t>　　郵便振替口座</t>
    <phoneticPr fontId="2"/>
  </si>
  <si>
    <t>　　口座番号　　０１７６０－６－１５２１５８</t>
    <phoneticPr fontId="2"/>
  </si>
  <si>
    <t>　　加入者名　　沖縄県吹奏楽連盟</t>
    <phoneticPr fontId="2"/>
  </si>
  <si>
    <t>　　　　　2．振替払込請求書兼受領証（領収書）をコピーし下記へ添付ください。</t>
    <rPh sb="19" eb="22">
      <t>リョウシュウショ</t>
    </rPh>
    <rPh sb="28" eb="30">
      <t>カキ</t>
    </rPh>
    <rPh sb="31" eb="33">
      <t>テンプ</t>
    </rPh>
    <phoneticPr fontId="2"/>
  </si>
  <si>
    <t>　　　　１．参加料支払方法　　＊団体名（学校名）でのお振込みをお願いします。</t>
    <rPh sb="6" eb="9">
      <t>さんかりょう</t>
    </rPh>
    <rPh sb="9" eb="11">
      <t>しはらい</t>
    </rPh>
    <rPh sb="11" eb="13">
      <t>ほうほう</t>
    </rPh>
    <phoneticPr fontId="2" type="Hiragana"/>
  </si>
  <si>
    <t>※使用する打楽器を〇で囲んでください。</t>
    <rPh sb="1" eb="3">
      <t>シヨウ</t>
    </rPh>
    <rPh sb="5" eb="8">
      <t>ダガッキ</t>
    </rPh>
    <rPh sb="11" eb="12">
      <t>カコ</t>
    </rPh>
    <phoneticPr fontId="2"/>
  </si>
  <si>
    <t>※スネア、シンバル、小物、マレット等は、</t>
    <rPh sb="10" eb="12">
      <t>コモノ</t>
    </rPh>
    <rPh sb="17" eb="18">
      <t>ナド</t>
    </rPh>
    <phoneticPr fontId="2"/>
  </si>
  <si>
    <t>　各団体でご準備ください。</t>
    <rPh sb="1" eb="4">
      <t>カクダンタイ</t>
    </rPh>
    <rPh sb="6" eb="8">
      <t>ジュンビ</t>
    </rPh>
    <phoneticPr fontId="2"/>
  </si>
  <si>
    <t>打楽器は下手固定です。
（多少の移動可）</t>
    <rPh sb="4" eb="6">
      <t>シモテ</t>
    </rPh>
    <rPh sb="6" eb="8">
      <t>コテイ</t>
    </rPh>
    <rPh sb="13" eb="15">
      <t>タショウ</t>
    </rPh>
    <rPh sb="16" eb="18">
      <t>イドウ</t>
    </rPh>
    <rPh sb="18" eb="19">
      <t>カ</t>
    </rPh>
    <phoneticPr fontId="2"/>
  </si>
  <si>
    <t>前売チケット申し込み</t>
    <phoneticPr fontId="15"/>
  </si>
  <si>
    <t>一般券　（１，５００円）</t>
    <rPh sb="0" eb="2">
      <t>イッパン</t>
    </rPh>
    <rPh sb="2" eb="3">
      <t>ケン</t>
    </rPh>
    <rPh sb="10" eb="11">
      <t>エン</t>
    </rPh>
    <phoneticPr fontId="2"/>
  </si>
  <si>
    <t>学生券　（１，０００円）</t>
    <rPh sb="0" eb="2">
      <t>ガクセイ</t>
    </rPh>
    <rPh sb="2" eb="3">
      <t>ケン</t>
    </rPh>
    <rPh sb="10" eb="11">
      <t>エン</t>
    </rPh>
    <phoneticPr fontId="2"/>
  </si>
  <si>
    <t>　　　　　期　日：令和３年７月２７日（火）　高等学校Ｂ・Ａ</t>
    <rPh sb="5" eb="6">
      <t>キ</t>
    </rPh>
    <rPh sb="7" eb="8">
      <t>ヒ</t>
    </rPh>
    <rPh sb="9" eb="11">
      <t>レイワ</t>
    </rPh>
    <rPh sb="12" eb="13">
      <t>ネン</t>
    </rPh>
    <rPh sb="14" eb="15">
      <t>ガツ</t>
    </rPh>
    <rPh sb="17" eb="18">
      <t>ヒ</t>
    </rPh>
    <rPh sb="19" eb="20">
      <t>カ</t>
    </rPh>
    <rPh sb="22" eb="24">
      <t>コウトウ</t>
    </rPh>
    <rPh sb="24" eb="26">
      <t>ガッコウ</t>
    </rPh>
    <phoneticPr fontId="2"/>
  </si>
  <si>
    <t>　　　　　　　　　　　　　　　２８日（水）　中学校Ａ　１日目</t>
    <rPh sb="17" eb="18">
      <t>ヒ</t>
    </rPh>
    <rPh sb="19" eb="20">
      <t>スイ</t>
    </rPh>
    <rPh sb="22" eb="23">
      <t>チュウ</t>
    </rPh>
    <rPh sb="23" eb="25">
      <t>ガッコウ</t>
    </rPh>
    <rPh sb="28" eb="29">
      <t>ニチ</t>
    </rPh>
    <rPh sb="29" eb="30">
      <t>メ</t>
    </rPh>
    <phoneticPr fontId="2"/>
  </si>
  <si>
    <t>　　　　　　　　　　　　　　　２９日（木）　中学校Ａ　２日目</t>
    <rPh sb="17" eb="18">
      <t>ヒ</t>
    </rPh>
    <rPh sb="19" eb="20">
      <t>モク</t>
    </rPh>
    <rPh sb="22" eb="23">
      <t>チュウ</t>
    </rPh>
    <rPh sb="23" eb="25">
      <t>ガッコウ</t>
    </rPh>
    <rPh sb="28" eb="29">
      <t>ニチ</t>
    </rPh>
    <rPh sb="29" eb="30">
      <t>メ</t>
    </rPh>
    <phoneticPr fontId="2"/>
  </si>
  <si>
    <t>　　　　　　　　　　　　　　　３０日（金）　中学校Ａ　３日目</t>
    <rPh sb="17" eb="18">
      <t>ヒ</t>
    </rPh>
    <rPh sb="19" eb="20">
      <t>キン</t>
    </rPh>
    <rPh sb="22" eb="23">
      <t>チュウ</t>
    </rPh>
    <rPh sb="23" eb="25">
      <t>ガッコウ</t>
    </rPh>
    <rPh sb="28" eb="29">
      <t>ニチ</t>
    </rPh>
    <rPh sb="29" eb="30">
      <t>メ</t>
    </rPh>
    <phoneticPr fontId="2"/>
  </si>
  <si>
    <t>　　　　　　　　　　　　　　　３１日（土）　中学校Ｂ・中Ａ代表選考会</t>
    <rPh sb="17" eb="18">
      <t>ヒ</t>
    </rPh>
    <rPh sb="19" eb="20">
      <t>ド</t>
    </rPh>
    <rPh sb="22" eb="23">
      <t>チュウ</t>
    </rPh>
    <rPh sb="23" eb="25">
      <t>ガッコウ</t>
    </rPh>
    <rPh sb="27" eb="28">
      <t>チュウ</t>
    </rPh>
    <rPh sb="29" eb="31">
      <t>ダイヒョウ</t>
    </rPh>
    <rPh sb="31" eb="34">
      <t>センコウカイ</t>
    </rPh>
    <phoneticPr fontId="2"/>
  </si>
  <si>
    <t>　　　　　会　場：沖縄コンベンションセンター　劇場</t>
    <rPh sb="5" eb="6">
      <t>カイ</t>
    </rPh>
    <rPh sb="7" eb="8">
      <t>バ</t>
    </rPh>
    <rPh sb="9" eb="11">
      <t>オキナワ</t>
    </rPh>
    <rPh sb="23" eb="25">
      <t>ゲキジョウ</t>
    </rPh>
    <phoneticPr fontId="2"/>
  </si>
  <si>
    <t>　　　　　　　　　　　　　８月　１日（日）　小学生・大学・職場一般</t>
    <rPh sb="24" eb="25">
      <t>セイ</t>
    </rPh>
    <phoneticPr fontId="2"/>
  </si>
  <si>
    <t>　①前売り券の必要な団体は代表者会議申込受付の際に、この用紙を一緒に提出下さい。</t>
    <phoneticPr fontId="2"/>
  </si>
  <si>
    <t>　②前売りチケットは、後日郵送いたします。</t>
    <rPh sb="2" eb="4">
      <t>マエウ</t>
    </rPh>
    <rPh sb="11" eb="13">
      <t>ゴジツ</t>
    </rPh>
    <rPh sb="13" eb="15">
      <t>ユウソウ</t>
    </rPh>
    <phoneticPr fontId="2"/>
  </si>
  <si>
    <t>　③各団体が申請する前売りチケットは、出演日のみ使用可、出演日以外の使用できません。
　　出演日以外の前売り券は申し込みはできません。（前売りチケットは出演団体優先）</t>
    <rPh sb="2" eb="5">
      <t>カクダンタイ</t>
    </rPh>
    <rPh sb="6" eb="8">
      <t>シンセイ</t>
    </rPh>
    <rPh sb="10" eb="12">
      <t>マエウ</t>
    </rPh>
    <rPh sb="19" eb="22">
      <t>シュツエンビ</t>
    </rPh>
    <rPh sb="24" eb="26">
      <t>シヨウ</t>
    </rPh>
    <rPh sb="26" eb="27">
      <t>カ</t>
    </rPh>
    <rPh sb="28" eb="31">
      <t>シュツエンビ</t>
    </rPh>
    <rPh sb="31" eb="33">
      <t>イガイ</t>
    </rPh>
    <rPh sb="34" eb="36">
      <t>シヨウ</t>
    </rPh>
    <rPh sb="45" eb="48">
      <t>シュツエンビ</t>
    </rPh>
    <rPh sb="48" eb="50">
      <t>イガイ</t>
    </rPh>
    <rPh sb="51" eb="53">
      <t>マエウ</t>
    </rPh>
    <rPh sb="54" eb="55">
      <t>ケン</t>
    </rPh>
    <rPh sb="56" eb="57">
      <t>モウ</t>
    </rPh>
    <rPh sb="58" eb="59">
      <t>コ</t>
    </rPh>
    <rPh sb="68" eb="70">
      <t>マエウ</t>
    </rPh>
    <rPh sb="76" eb="80">
      <t>シュツエンダンタイ</t>
    </rPh>
    <rPh sb="80" eb="82">
      <t>ユウセン</t>
    </rPh>
    <phoneticPr fontId="2"/>
  </si>
  <si>
    <t>　⑤出演者が、他の団体を聴く場合は、チケットが必要です。</t>
    <phoneticPr fontId="2"/>
  </si>
  <si>
    <t>　⑥学校職員チケット・離島団体チケットの配布はありません。</t>
    <rPh sb="2" eb="4">
      <t>ガッコウ</t>
    </rPh>
    <rPh sb="4" eb="6">
      <t>ショクイン</t>
    </rPh>
    <rPh sb="11" eb="15">
      <t>リトウダンタイ</t>
    </rPh>
    <rPh sb="20" eb="22">
      <t>ハイフ</t>
    </rPh>
    <phoneticPr fontId="2"/>
  </si>
  <si>
    <t>◆前売りチケットの申込についてお願い</t>
    <phoneticPr fontId="2"/>
  </si>
  <si>
    <t>　＊１０枚以上の返券が無いよう、保護者、関係者へ購入枚数の確認をしてから申請ください。</t>
    <phoneticPr fontId="2"/>
  </si>
  <si>
    <t>　＊各団体が、多めにチケットを申し込みますと、当日券の販売ができない場合があります。</t>
    <phoneticPr fontId="2"/>
  </si>
  <si>
    <r>
      <t>　</t>
    </r>
    <r>
      <rPr>
        <b/>
        <u/>
        <sz val="11"/>
        <rFont val="HG丸ｺﾞｼｯｸM-PRO"/>
        <family val="3"/>
        <charset val="128"/>
      </rPr>
      <t>＊中学校代表選考会のチケットは、代表選考会へ選出された団体へ後日配布いたします。</t>
    </r>
    <rPh sb="2" eb="5">
      <t>チュウガッコウ</t>
    </rPh>
    <rPh sb="5" eb="10">
      <t>ダイヒョウセンコウカイ</t>
    </rPh>
    <rPh sb="17" eb="22">
      <t>ダイヒョウセンコウカイ</t>
    </rPh>
    <rPh sb="23" eb="25">
      <t>センシュツ</t>
    </rPh>
    <rPh sb="28" eb="30">
      <t>ダンタイ</t>
    </rPh>
    <rPh sb="31" eb="33">
      <t>ゴジツ</t>
    </rPh>
    <rPh sb="33" eb="35">
      <t>ハイフ</t>
    </rPh>
    <phoneticPr fontId="2"/>
  </si>
  <si>
    <t>◆当日券の販売について</t>
    <phoneticPr fontId="2"/>
  </si>
  <si>
    <t>　＊前売り券の販売枚数と当日会場の集客状況を確認し判断いたします。</t>
    <phoneticPr fontId="2"/>
  </si>
  <si>
    <t>　＊大会当日、座席が満席（収容人数の５０％）の場合は、当日券の販売を中止いたします。</t>
    <phoneticPr fontId="2"/>
  </si>
  <si>
    <t>第６１回沖縄県吹奏楽コンクールにおける当団体の演奏について、沖縄県
吹奏楽連盟指定の各社による、録音・写真・ＤＶＤ販売を　　　　　　　　　　　　　　　　　　　　　　　　　　　　　　　　　　　　　　　　　　　　　　　　　　　　　　　　　　　　　　　　　　　　　　　　　　　　　　　　　　　　　　　　　　　　　　　　　　　　　　　　　　　　　　　　　　　　　　　　　　　　　</t>
    <rPh sb="0" eb="1">
      <t>ダイ</t>
    </rPh>
    <rPh sb="3" eb="4">
      <t>カイ</t>
    </rPh>
    <rPh sb="4" eb="7">
      <t>オキナワケン</t>
    </rPh>
    <rPh sb="7" eb="10">
      <t>スイソウガク</t>
    </rPh>
    <rPh sb="57" eb="59">
      <t>ハンバイ</t>
    </rPh>
    <phoneticPr fontId="15"/>
  </si>
  <si>
    <t>ハープの持込</t>
    <rPh sb="4" eb="5">
      <t>モ</t>
    </rPh>
    <rPh sb="5" eb="6">
      <t>コ</t>
    </rPh>
    <phoneticPr fontId="2"/>
  </si>
  <si>
    <t>名】＝</t>
    <rPh sb="0" eb="1">
      <t>メイ</t>
    </rPh>
    <phoneticPr fontId="2"/>
  </si>
  <si>
    <t>＊ハープの持込　　・・・・・・・・・・・・・・・・・・・・・・・・・・・・・・・・・・・・・・・・・・・・・・・・・・・・・・・・・・・・</t>
    <rPh sb="4" eb="6">
      <t>もちこみ</t>
    </rPh>
    <phoneticPr fontId="2" type="Hiragana"/>
  </si>
  <si>
    <t>＊ピアノ使用　（ピアノ使用料は、使用団体の実費負担となります）　　・・・・・・・・・・・・・・・・・・・・・</t>
    <rPh sb="4" eb="6">
      <t>しよう</t>
    </rPh>
    <phoneticPr fontId="2" type="Hiragana"/>
  </si>
  <si>
    <t>第６１回沖縄県吹奏楽コンクールプログラムに団体名・指揮者名・出演者
名が記載されることを</t>
    <rPh sb="25" eb="29">
      <t>シキシャメイ</t>
    </rPh>
    <phoneticPr fontId="2"/>
  </si>
  <si>
    <r>
      <t>●指揮者（顧問）の</t>
    </r>
    <r>
      <rPr>
        <b/>
        <u/>
        <sz val="12"/>
        <color theme="1"/>
        <rFont val="ＭＳ Ｐゴシック"/>
        <family val="3"/>
        <charset val="128"/>
        <scheme val="minor"/>
      </rPr>
      <t>仕事の都合や私用は、具体的な理由をご記入願います。</t>
    </r>
    <rPh sb="1" eb="4">
      <t>しきしゃ</t>
    </rPh>
    <rPh sb="5" eb="7">
      <t>こもん</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</si>
  <si>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</si>
  <si>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</si>
  <si>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＊保護者、関係者へ購入枚数の確認をしてから申請ください。</t>
    <phoneticPr fontId="2" type="Hiragana"/>
  </si>
  <si>
    <t>＊各団体が、多めにチケットを申し込みますと、当日券の販売ができない場合があります。</t>
    <phoneticPr fontId="2" type="Hiragana"/>
  </si>
  <si>
    <t>◆当日券の販売について</t>
    <phoneticPr fontId="2" type="Hiragana"/>
  </si>
  <si>
    <t>＊前売り券の販売枚数と当日会場の集客状況を確認し判断いたします。</t>
    <phoneticPr fontId="2" type="Hiragana"/>
  </si>
  <si>
    <t xml:space="preserve">＊大会当日、座席が満席（収容人数の５０％）の場合は、当日券の販売を中止いたします。
</t>
    <phoneticPr fontId="2" type="Hiragana"/>
  </si>
  <si>
    <t>※学校職員チケット、離島団体チケットの配布はありません。</t>
    <rPh sb="1" eb="5">
      <t>がっこうしょくいん</t>
    </rPh>
    <rPh sb="10" eb="14">
      <t>りとうだんたい</t>
    </rPh>
    <rPh sb="19" eb="21">
      <t>はいふ</t>
    </rPh>
    <phoneticPr fontId="2" type="Hiragana"/>
  </si>
  <si>
    <r>
      <t>①このデータを貴団体名で保存し、（B)プログラム原稿のデータと共に、Excel様式のまま提出。　</t>
    </r>
    <r>
      <rPr>
        <b/>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</si>
  <si>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正式に文書にて、６月２２日（火）１４時までに事務局へ（Ｇ）出演順調整申請書をメール送信（提出）下さい。</t>
    <rPh sb="15" eb="16">
      <t>カ</t>
    </rPh>
    <rPh sb="30" eb="32">
      <t>シュツエン</t>
    </rPh>
    <rPh sb="32" eb="33">
      <t>ジュン</t>
    </rPh>
    <rPh sb="33" eb="35">
      <t>チョウセイ</t>
    </rPh>
    <rPh sb="35" eb="38">
      <t>シンセイショ</t>
    </rPh>
    <rPh sb="42" eb="44">
      <t>ソウシン</t>
    </rPh>
    <phoneticPr fontId="2"/>
  </si>
  <si>
    <t>　ドロップダウンよりお選びください。</t>
    <phoneticPr fontId="2" type="Hiragana"/>
  </si>
  <si>
    <t>　　Ⅰ．トイズ・パレード</t>
    <phoneticPr fontId="2" type="Hiragana"/>
  </si>
  <si>
    <t>　　Ⅱ．龍潭譚</t>
    <phoneticPr fontId="2" type="Hiragana"/>
  </si>
  <si>
    <t>　　Ⅲ．僕らのインベンション</t>
    <phoneticPr fontId="2" type="Hiragana"/>
  </si>
  <si>
    <t>　　Ⅳ．吹奏楽のための「エール・マーチ」</t>
    <phoneticPr fontId="2" type="Hiragana"/>
  </si>
  <si>
    <t>　　Ⅴ．吹奏楽のための「幻想曲」－アルノルト・シェーンベルク讃</t>
    <phoneticPr fontId="2" type="Hiragana"/>
  </si>
  <si>
    <t>②（B)プログラム原稿、（C)参加申込書、（D)アナウンス原稿、（E)ステージ配置図３部、（F)チケット申込書、（G)出演順調整申請書、（H)参加料払込確認は、
　　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4">
      <t>さんかりょう</t>
    </rPh>
    <rPh sb="74" eb="76">
      <t>はらいこみ</t>
    </rPh>
    <rPh sb="76" eb="78">
      <t>かくにん</t>
    </rPh>
    <rPh sb="98" eb="100">
      <t>だいひょう</t>
    </rPh>
    <rPh sb="100" eb="102">
      <t>かいぎ</t>
    </rPh>
    <rPh sb="103" eb="105">
      <t>ていしゅつ</t>
    </rPh>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</si>
  <si>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</si>
  <si>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r>
      <t>　データ送信先　　　沖縄県吹奏楽連盟事務局</t>
    </r>
    <r>
      <rPr>
        <b/>
        <sz val="14"/>
        <color theme="1"/>
        <rFont val="ＭＳ Ｐゴシック"/>
        <family val="3"/>
        <charset val="128"/>
        <scheme val="minor"/>
      </rPr>
      <t>　okinawa.suiren@gmail.com</t>
    </r>
    <rPh sb="4" eb="6">
      <t>そうしん</t>
    </rPh>
    <rPh sb="6" eb="7">
      <t>さき</t>
    </rPh>
    <phoneticPr fontId="2" type="Hiragana"/>
  </si>
  <si>
    <t>　　「振替払込請求書兼受領証（領収書）」のコピーを提出下さい。</t>
    <rPh sb="3" eb="5">
      <t>ふりかえ</t>
    </rPh>
    <rPh sb="7" eb="9">
      <t>せいきゅう</t>
    </rPh>
    <rPh sb="9" eb="10">
      <t>しょ</t>
    </rPh>
    <rPh sb="11" eb="13">
      <t>じゅりょう</t>
    </rPh>
    <rPh sb="13" eb="14">
      <t>しょう</t>
    </rPh>
    <phoneticPr fontId="2" type="Hiragana"/>
  </si>
  <si>
    <t>参加料</t>
    <rPh sb="0" eb="3">
      <t>サンカリョウ</t>
    </rPh>
    <phoneticPr fontId="2"/>
  </si>
  <si>
    <t>　　 上記のとおり、第６１回沖縄県吹奏楽コンクール参加申し込みをいたします。</t>
    <rPh sb="10" eb="11">
      <t>ダイ</t>
    </rPh>
    <rPh sb="13" eb="14">
      <t>カイ</t>
    </rPh>
    <rPh sb="14" eb="17">
      <t>オキナワケン</t>
    </rPh>
    <rPh sb="17" eb="20">
      <t>スイソウガク</t>
    </rPh>
    <rPh sb="25" eb="27">
      <t>サンカ</t>
    </rPh>
    <rPh sb="27" eb="28">
      <t>モウ</t>
    </rPh>
    <rPh sb="29" eb="30">
      <t>コ</t>
    </rPh>
    <phoneticPr fontId="2"/>
  </si>
  <si>
    <t>円</t>
    <rPh sb="0" eb="1">
      <t>えん</t>
    </rPh>
    <phoneticPr fontId="2" type="Hiragana"/>
  </si>
  <si>
    <t>（小学生～高校生）</t>
    <rPh sb="1" eb="8">
      <t>しょうがくせいからこうこうせい</t>
    </rPh>
    <phoneticPr fontId="2" type="Hiragana"/>
  </si>
  <si>
    <t>１，５００円　×</t>
    <rPh sb="5" eb="6">
      <t>エン</t>
    </rPh>
    <phoneticPr fontId="2"/>
  </si>
  <si>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</si>
  <si>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参加料【1,500円×</t>
    <phoneticPr fontId="2"/>
  </si>
  <si>
    <r>
      <t xml:space="preserve">【参加料納入】
同封いたしました「払込取扱票」を使用し、郵便局から参加料の
払い込みをお願います。
「振替払込請求書兼受領証」（領収書）のコピーを提出下さい。
</t>
    </r>
    <r>
      <rPr>
        <b/>
        <sz val="12"/>
        <rFont val="HG丸ｺﾞｼｯｸM-PRO"/>
        <family val="3"/>
        <charset val="128"/>
      </rPr>
      <t xml:space="preserve">演奏者数　×　１，5００円　＝　参加料　
</t>
    </r>
    <r>
      <rPr>
        <b/>
        <u/>
        <sz val="12"/>
        <rFont val="HG丸ｺﾞｼｯｸM-PRO"/>
        <family val="3"/>
        <charset val="128"/>
      </rPr>
      <t>※郵便局に備え付けの払込取扱票もご利用いただけます。</t>
    </r>
    <rPh sb="8" eb="10">
      <t>ドウフウ</t>
    </rPh>
    <rPh sb="17" eb="19">
      <t>ハライコミ</t>
    </rPh>
    <rPh sb="19" eb="22">
      <t>トリアツカイヒョウ</t>
    </rPh>
    <rPh sb="51" eb="53">
      <t>フリカエ</t>
    </rPh>
    <rPh sb="53" eb="55">
      <t>ハライコミ</t>
    </rPh>
    <rPh sb="55" eb="58">
      <t>セイキュウショ</t>
    </rPh>
    <rPh sb="64" eb="67">
      <t>リョウシュウショ</t>
    </rPh>
    <rPh sb="81" eb="83">
      <t>エンソウ</t>
    </rPh>
    <rPh sb="84" eb="85">
      <t>スウ</t>
    </rPh>
    <rPh sb="105" eb="108">
      <t>ユウビンキョク</t>
    </rPh>
    <rPh sb="109" eb="110">
      <t>ソナ</t>
    </rPh>
    <rPh sb="111" eb="112">
      <t>ツ</t>
    </rPh>
    <rPh sb="114" eb="116">
      <t>ハライコミ</t>
    </rPh>
    <rPh sb="116" eb="118">
      <t>トリアツカイ</t>
    </rPh>
    <rPh sb="118" eb="119">
      <t>ヒョウ</t>
    </rPh>
    <rPh sb="121" eb="123">
      <t>リヨウ</t>
    </rPh>
    <phoneticPr fontId="2"/>
  </si>
  <si>
    <t>　</t>
  </si>
  <si>
    <t>　③入場者（観客）は、前半・後半の入替制とします。</t>
    <phoneticPr fontId="2"/>
  </si>
  <si>
    <t>　④今年度は、外出証を配布いたしません。一度ホールから出られての再入場には、
      再度チケットをご購入いただきます。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</si>
</sst>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quot;¥&quot;#,##0_);[Red]\(&quot;¥&quot;#,##0\)"/>
  </numFmts>
  <fonts count="7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sz val="6"/>
      <name val="ＭＳ 明朝"/>
      <family val="1"/>
      <charset val="128"/>
    </font>
    <font>
      <sz val="9.5"/>
      <name val="HG創英角ｺﾞｼｯｸUB"/>
      <family val="3"/>
      <charset val="128"/>
    </font>
    <font>
      <sz val="6"/>
      <name val="ＭＳ ゴシック"/>
      <family val="3"/>
      <charset val="128"/>
    </font>
    <font>
      <b/>
      <sz val="13"/>
      <name val="HG丸ｺﾞｼｯｸM-PRO"/>
      <family val="3"/>
      <charset val="128"/>
    </font>
    <font>
      <b/>
      <sz val="26"/>
      <name val="HG丸ｺﾞｼｯｸM-PRO"/>
      <family val="3"/>
      <charset val="128"/>
    </font>
    <font>
      <b/>
      <sz val="9.5"/>
      <name val="HG丸ｺﾞｼｯｸM-PRO"/>
      <family val="3"/>
      <charset val="128"/>
    </font>
    <font>
      <sz val="10.5"/>
      <name val="HG丸ｺﾞｼｯｸM-PRO"/>
      <family val="3"/>
      <charset val="128"/>
    </font>
    <font>
      <b/>
      <sz val="11"/>
      <name val="HG丸ｺﾞｼｯｸM-PRO"/>
      <family val="3"/>
      <charset val="128"/>
    </font>
    <font>
      <b/>
      <sz val="12"/>
      <color theme="1"/>
      <name val="HG丸ｺﾞｼｯｸM-PRO"/>
      <family val="3"/>
      <charset val="128"/>
    </font>
    <font>
      <sz val="10"/>
      <color theme="1"/>
      <name val="HG丸ｺﾞｼｯｸM-PRO"/>
      <family val="3"/>
      <charset val="128"/>
    </font>
    <font>
      <sz val="12"/>
      <color theme="1"/>
      <name val="ＭＳ Ｐゴシック"/>
      <family val="2"/>
      <charset val="128"/>
      <scheme val="minor"/>
    </font>
    <font>
      <sz val="13"/>
      <name val="HG丸ｺﾞｼｯｸM-PRO"/>
      <family val="3"/>
      <charset val="128"/>
    </font>
    <font>
      <sz val="13"/>
      <color theme="1"/>
      <name val="HG丸ｺﾞｼｯｸM-PRO"/>
      <family val="3"/>
      <charset val="128"/>
    </font>
    <font>
      <sz val="12"/>
      <color rgb="FFFF0000"/>
      <name val="ＭＳ Ｐゴシック"/>
      <family val="3"/>
      <charset val="128"/>
      <scheme val="minor"/>
    </font>
    <font>
      <u val="double"/>
      <sz val="12"/>
      <color theme="1"/>
      <name val="ＭＳ Ｐゴシック"/>
      <family val="3"/>
      <charset val="128"/>
      <scheme val="minor"/>
    </font>
    <font>
      <b/>
      <sz val="13"/>
      <color rgb="FFFF0000"/>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b/>
      <u/>
      <sz val="12"/>
      <name val="HG丸ｺﾞｼｯｸM-PRO"/>
      <family val="3"/>
      <charset val="128"/>
    </font>
    <font>
      <sz val="9"/>
      <color theme="1"/>
      <name val="HG丸ｺﾞｼｯｸM-PRO"/>
      <family val="3"/>
      <charset val="128"/>
    </font>
    <font>
      <sz val="10"/>
      <color rgb="FFFF0000"/>
      <name val="HG丸ｺﾞｼｯｸM-PRO"/>
      <family val="3"/>
      <charset val="128"/>
    </font>
    <font>
      <b/>
      <sz val="11"/>
      <color rgb="FFFF0000"/>
      <name val="HG丸ｺﾞｼｯｸM-PRO"/>
      <family val="3"/>
      <charset val="128"/>
    </font>
    <font>
      <b/>
      <u/>
      <sz val="11"/>
      <name val="HG丸ｺﾞｼｯｸM-PRO"/>
      <family val="3"/>
      <charset val="128"/>
    </font>
    <font>
      <sz val="13"/>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u/>
      <sz val="13"/>
      <name val="ＭＳ Ｐゴシック"/>
      <family val="3"/>
      <charset val="128"/>
      <scheme val="minor"/>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style="medium">
        <color rgb="FFFF0000"/>
      </top>
      <bottom style="medium">
        <color indexed="64"/>
      </bottom>
      <diagonal/>
    </border>
    <border>
      <left/>
      <right/>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8">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6"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13" fillId="0" borderId="9" xfId="0" applyFont="1" applyBorder="1" applyAlignment="1">
      <alignment horizontal="lef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12" fillId="4" borderId="0" xfId="0" applyFont="1" applyFill="1" applyAlignment="1">
      <alignment horizontal="left" vertical="center"/>
    </xf>
    <xf numFmtId="0" fontId="3" fillId="0" borderId="19" xfId="0" applyFont="1" applyBorder="1" applyAlignment="1">
      <alignment horizontal="center" vertical="center"/>
    </xf>
    <xf numFmtId="0" fontId="8" fillId="0" borderId="1" xfId="0" applyFont="1" applyBorder="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16"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6"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8" fillId="7" borderId="0" xfId="0" applyFont="1" applyFill="1" applyBorder="1" applyAlignment="1">
      <alignment horizontal="center" vertical="center"/>
    </xf>
    <xf numFmtId="0" fontId="13" fillId="7" borderId="0" xfId="0" applyFont="1" applyFill="1" applyBorder="1" applyAlignment="1">
      <alignment horizontal="left" vertical="center"/>
    </xf>
    <xf numFmtId="0" fontId="8" fillId="7" borderId="0" xfId="0" applyFont="1" applyFill="1" applyBorder="1">
      <alignment vertical="center"/>
    </xf>
    <xf numFmtId="0" fontId="8" fillId="7" borderId="0" xfId="0" applyFont="1" applyFill="1" applyBorder="1" applyAlignment="1">
      <alignment vertical="center" shrinkToFit="1"/>
    </xf>
    <xf numFmtId="0" fontId="17" fillId="7" borderId="0" xfId="0" applyFont="1" applyFill="1" applyBorder="1" applyAlignment="1">
      <alignment horizontal="center" vertical="center" shrinkToFit="1"/>
    </xf>
    <xf numFmtId="0" fontId="0" fillId="7" borderId="0" xfId="0" applyFill="1">
      <alignment vertical="center"/>
    </xf>
    <xf numFmtId="0" fontId="5" fillId="7" borderId="0" xfId="0" applyFont="1" applyFill="1">
      <alignment vertical="center"/>
    </xf>
    <xf numFmtId="0" fontId="35" fillId="7" borderId="0" xfId="0" applyFont="1" applyFill="1">
      <alignment vertical="center"/>
    </xf>
    <xf numFmtId="0" fontId="0" fillId="7" borderId="0" xfId="0" applyFill="1" applyBorder="1">
      <alignment vertical="center"/>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10" xfId="0" applyFill="1" applyBorder="1">
      <alignment vertical="center"/>
    </xf>
    <xf numFmtId="0" fontId="0" fillId="7" borderId="7" xfId="0" applyFill="1" applyBorder="1">
      <alignment vertical="center"/>
    </xf>
    <xf numFmtId="0" fontId="0" fillId="7" borderId="5" xfId="0" applyFill="1" applyBorder="1">
      <alignment vertical="center"/>
    </xf>
    <xf numFmtId="0" fontId="3" fillId="7" borderId="0" xfId="0" applyFont="1" applyFill="1" applyBorder="1">
      <alignment vertical="center"/>
    </xf>
    <xf numFmtId="0" fontId="13" fillId="4" borderId="2" xfId="0" applyFont="1" applyFill="1" applyBorder="1">
      <alignment vertical="center"/>
    </xf>
    <xf numFmtId="0" fontId="12" fillId="7" borderId="0" xfId="0" applyFont="1" applyFill="1">
      <alignment vertical="center"/>
    </xf>
    <xf numFmtId="0" fontId="0" fillId="7" borderId="0" xfId="0" applyFill="1" applyAlignment="1">
      <alignment horizontal="center" vertical="center"/>
    </xf>
    <xf numFmtId="0" fontId="12" fillId="7" borderId="0" xfId="0" applyFont="1" applyFill="1" applyAlignment="1">
      <alignment vertical="center" wrapText="1"/>
    </xf>
    <xf numFmtId="0" fontId="34" fillId="6" borderId="0" xfId="0" applyFont="1" applyFill="1" applyAlignment="1">
      <alignment horizontal="left" vertical="center"/>
    </xf>
    <xf numFmtId="0" fontId="6" fillId="4" borderId="0" xfId="0" applyFont="1" applyFill="1" applyAlignment="1">
      <alignmen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7" fillId="7" borderId="0" xfId="0" applyFont="1" applyFill="1" applyBorder="1" applyAlignment="1">
      <alignment horizontal="center" vertical="center"/>
    </xf>
    <xf numFmtId="0" fontId="16" fillId="7" borderId="0" xfId="0" applyFont="1" applyFill="1" applyBorder="1" applyAlignment="1">
      <alignment horizontal="left" vertical="center"/>
    </xf>
    <xf numFmtId="0" fontId="12" fillId="7" borderId="0" xfId="0" applyFont="1" applyFill="1" applyAlignment="1">
      <alignment horizontal="left" vertical="center"/>
    </xf>
    <xf numFmtId="0" fontId="24"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vertical="center" shrinkToFit="1"/>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3" fillId="0" borderId="11" xfId="0" applyFont="1" applyBorder="1" applyAlignment="1" applyProtection="1">
      <alignment vertical="center"/>
    </xf>
    <xf numFmtId="0" fontId="25" fillId="0" borderId="3" xfId="0" applyFont="1" applyBorder="1" applyAlignment="1" applyProtection="1">
      <alignment horizontal="center" vertical="center"/>
    </xf>
    <xf numFmtId="0" fontId="18" fillId="0" borderId="3" xfId="0" applyFont="1" applyBorder="1" applyAlignment="1" applyProtection="1">
      <alignment vertical="center"/>
    </xf>
    <xf numFmtId="0" fontId="25" fillId="0" borderId="4" xfId="0" applyFont="1" applyBorder="1" applyAlignment="1" applyProtection="1">
      <alignment vertical="center"/>
    </xf>
    <xf numFmtId="0" fontId="28"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19" fillId="0" borderId="0" xfId="0" applyNumberFormat="1" applyFont="1" applyBorder="1" applyAlignment="1" applyProtection="1"/>
    <xf numFmtId="5" fontId="19" fillId="0" borderId="0" xfId="0" applyNumberFormat="1" applyFont="1" applyBorder="1" applyAlignment="1" applyProtection="1"/>
    <xf numFmtId="0" fontId="28" fillId="0" borderId="0" xfId="0" applyFont="1" applyAlignment="1" applyProtection="1">
      <alignment horizontal="right" vertical="center"/>
    </xf>
    <xf numFmtId="0" fontId="20" fillId="0" borderId="0" xfId="0" applyFont="1" applyAlignment="1" applyProtection="1">
      <alignment vertical="center"/>
    </xf>
    <xf numFmtId="0" fontId="28" fillId="0" borderId="0" xfId="0" applyFont="1" applyAlignment="1" applyProtection="1">
      <alignment vertical="center"/>
    </xf>
    <xf numFmtId="176" fontId="28" fillId="0" borderId="0" xfId="0" applyNumberFormat="1"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8" xfId="0" applyFont="1" applyBorder="1" applyAlignment="1">
      <alignment horizontal="center" vertical="center" shrinkToFit="1"/>
    </xf>
    <xf numFmtId="0" fontId="0" fillId="4" borderId="0" xfId="0" applyFill="1" applyBorder="1" applyAlignment="1"/>
    <xf numFmtId="178" fontId="42" fillId="4" borderId="0" xfId="0" applyNumberFormat="1" applyFont="1" applyFill="1" applyAlignment="1" applyProtection="1">
      <protection hidden="1"/>
    </xf>
    <xf numFmtId="0" fontId="0" fillId="4" borderId="0" xfId="0" applyFill="1" applyAlignment="1"/>
    <xf numFmtId="0" fontId="0" fillId="4" borderId="0" xfId="0" applyFill="1" applyBorder="1" applyAlignment="1">
      <alignment vertical="center"/>
    </xf>
    <xf numFmtId="0" fontId="0" fillId="4" borderId="0" xfId="0" applyFill="1" applyBorder="1" applyAlignment="1">
      <alignment vertical="center" wrapText="1"/>
    </xf>
    <xf numFmtId="0" fontId="20" fillId="4" borderId="29" xfId="0" applyFont="1" applyFill="1" applyBorder="1" applyAlignment="1">
      <alignment vertical="center"/>
    </xf>
    <xf numFmtId="0" fontId="20" fillId="4" borderId="30" xfId="0" applyFont="1" applyFill="1" applyBorder="1" applyAlignment="1">
      <alignment vertical="center"/>
    </xf>
    <xf numFmtId="0" fontId="20" fillId="4" borderId="30" xfId="0" applyFont="1" applyFill="1" applyBorder="1" applyAlignment="1"/>
    <xf numFmtId="0" fontId="44" fillId="4" borderId="30" xfId="0" applyFont="1" applyFill="1" applyBorder="1" applyAlignment="1">
      <alignment vertical="center"/>
    </xf>
    <xf numFmtId="0" fontId="21" fillId="4" borderId="30" xfId="0" applyFont="1" applyFill="1" applyBorder="1" applyAlignment="1">
      <alignment vertical="center"/>
    </xf>
    <xf numFmtId="0" fontId="20" fillId="4" borderId="32" xfId="0" applyFont="1" applyFill="1" applyBorder="1" applyAlignment="1">
      <alignment vertical="center"/>
    </xf>
    <xf numFmtId="0" fontId="20" fillId="4" borderId="0" xfId="0" applyFont="1" applyFill="1" applyBorder="1" applyAlignment="1">
      <alignment vertical="center"/>
    </xf>
    <xf numFmtId="0" fontId="20" fillId="4" borderId="0" xfId="0" applyFont="1" applyFill="1" applyBorder="1" applyAlignment="1"/>
    <xf numFmtId="0" fontId="44" fillId="4" borderId="0" xfId="0" applyFont="1" applyFill="1" applyBorder="1" applyAlignment="1">
      <alignment vertical="center"/>
    </xf>
    <xf numFmtId="0" fontId="21" fillId="4" borderId="0" xfId="0" applyFont="1" applyFill="1" applyBorder="1" applyAlignment="1">
      <alignment vertical="center"/>
    </xf>
    <xf numFmtId="0" fontId="20" fillId="4" borderId="33" xfId="0" applyFont="1" applyFill="1" applyBorder="1" applyAlignment="1">
      <alignment vertical="center"/>
    </xf>
    <xf numFmtId="0" fontId="20" fillId="4" borderId="32" xfId="0" applyFont="1" applyFill="1" applyBorder="1" applyAlignment="1"/>
    <xf numFmtId="0" fontId="28" fillId="4" borderId="0" xfId="0" applyFont="1" applyFill="1" applyBorder="1" applyAlignment="1">
      <alignment horizontal="right" vertical="center"/>
    </xf>
    <xf numFmtId="0" fontId="20" fillId="4" borderId="33" xfId="0" applyFont="1" applyFill="1" applyBorder="1" applyAlignment="1"/>
    <xf numFmtId="0" fontId="24" fillId="4" borderId="0" xfId="0" applyFont="1" applyFill="1" applyBorder="1" applyAlignment="1">
      <alignment horizontal="right" vertical="center"/>
    </xf>
    <xf numFmtId="0" fontId="23" fillId="4" borderId="0" xfId="0" applyFont="1" applyFill="1" applyBorder="1" applyAlignment="1" applyProtection="1">
      <alignment horizontal="center" vertical="center"/>
      <protection locked="0"/>
    </xf>
    <xf numFmtId="0" fontId="46" fillId="4" borderId="0" xfId="0" applyFont="1" applyFill="1" applyBorder="1" applyAlignment="1">
      <alignment vertical="center"/>
    </xf>
    <xf numFmtId="0" fontId="20" fillId="4" borderId="0" xfId="0" applyFont="1" applyFill="1" applyBorder="1" applyAlignment="1">
      <alignment horizontal="distributed" vertical="center"/>
    </xf>
    <xf numFmtId="0" fontId="24" fillId="4" borderId="0" xfId="0" applyFont="1" applyFill="1" applyBorder="1" applyAlignment="1"/>
    <xf numFmtId="0" fontId="46" fillId="4" borderId="0" xfId="0" applyFont="1" applyFill="1" applyBorder="1" applyAlignment="1">
      <alignment vertical="top" wrapText="1"/>
    </xf>
    <xf numFmtId="0" fontId="46" fillId="4" borderId="0" xfId="0" applyFont="1" applyFill="1" applyBorder="1" applyAlignment="1">
      <alignment vertical="top"/>
    </xf>
    <xf numFmtId="0" fontId="20" fillId="4" borderId="0" xfId="0" applyFont="1" applyFill="1" applyBorder="1" applyAlignment="1">
      <alignment vertical="center" wrapText="1"/>
    </xf>
    <xf numFmtId="0" fontId="20" fillId="4" borderId="0" xfId="0" applyFont="1" applyFill="1" applyBorder="1" applyAlignment="1">
      <alignment horizontal="center" vertical="center" textRotation="255"/>
    </xf>
    <xf numFmtId="0" fontId="47" fillId="4" borderId="0" xfId="0" applyFont="1" applyFill="1" applyBorder="1" applyAlignment="1">
      <alignment vertical="center" wrapText="1"/>
    </xf>
    <xf numFmtId="0" fontId="47" fillId="4" borderId="0" xfId="0" applyFont="1" applyFill="1" applyBorder="1" applyAlignment="1">
      <alignment horizontal="center" vertical="center" wrapText="1"/>
    </xf>
    <xf numFmtId="0" fontId="22" fillId="4" borderId="0" xfId="0" applyFont="1" applyFill="1" applyBorder="1" applyAlignment="1">
      <alignment vertical="center" wrapText="1"/>
    </xf>
    <xf numFmtId="0" fontId="22" fillId="4" borderId="0" xfId="0" applyFont="1" applyFill="1" applyBorder="1" applyAlignment="1">
      <alignment horizontal="right" vertical="center" wrapText="1"/>
    </xf>
    <xf numFmtId="0" fontId="47" fillId="4" borderId="1" xfId="0" applyFont="1" applyFill="1" applyBorder="1" applyAlignment="1">
      <alignment vertical="center" wrapText="1"/>
    </xf>
    <xf numFmtId="0" fontId="26" fillId="4" borderId="2" xfId="0" applyFont="1" applyFill="1" applyBorder="1" applyAlignment="1">
      <alignment horizontal="center" vertical="center" wrapText="1"/>
    </xf>
    <xf numFmtId="0" fontId="20" fillId="4" borderId="37" xfId="0" applyFont="1" applyFill="1" applyBorder="1" applyAlignment="1"/>
    <xf numFmtId="0" fontId="47" fillId="4" borderId="38" xfId="0" applyFont="1" applyFill="1" applyBorder="1" applyAlignment="1">
      <alignment vertical="center" wrapText="1"/>
    </xf>
    <xf numFmtId="0" fontId="20" fillId="4" borderId="38" xfId="0" applyFont="1" applyFill="1" applyBorder="1" applyAlignment="1"/>
    <xf numFmtId="0" fontId="20" fillId="4" borderId="42" xfId="0" applyFont="1" applyFill="1" applyBorder="1" applyAlignment="1"/>
    <xf numFmtId="0" fontId="26" fillId="4" borderId="39" xfId="0" applyFont="1" applyFill="1" applyBorder="1" applyAlignment="1">
      <alignment horizontal="center" vertical="center" wrapText="1"/>
    </xf>
    <xf numFmtId="0" fontId="47" fillId="4" borderId="46" xfId="0" applyFont="1" applyFill="1" applyBorder="1" applyAlignment="1">
      <alignment horizontal="center" vertical="center" wrapText="1"/>
    </xf>
    <xf numFmtId="0" fontId="47" fillId="4" borderId="4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8" fillId="4" borderId="49"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4" fillId="0" borderId="52" xfId="0" applyFont="1" applyBorder="1">
      <alignment vertical="center"/>
    </xf>
    <xf numFmtId="0" fontId="0" fillId="0" borderId="32" xfId="0" applyBorder="1">
      <alignment vertical="center"/>
    </xf>
    <xf numFmtId="0" fontId="24" fillId="0" borderId="30" xfId="0" applyFont="1" applyBorder="1">
      <alignment vertical="center"/>
    </xf>
    <xf numFmtId="0" fontId="30" fillId="0" borderId="53" xfId="0" applyFont="1" applyBorder="1" applyAlignment="1">
      <alignment vertical="center"/>
    </xf>
    <xf numFmtId="0" fontId="30" fillId="0" borderId="55" xfId="0" applyFont="1" applyBorder="1" applyAlignment="1">
      <alignment vertical="center"/>
    </xf>
    <xf numFmtId="0" fontId="8" fillId="0" borderId="7" xfId="0" applyFont="1" applyBorder="1" applyAlignment="1">
      <alignment vertical="center"/>
    </xf>
    <xf numFmtId="0" fontId="8" fillId="0" borderId="8" xfId="0" applyFont="1" applyBorder="1">
      <alignment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24" fillId="0" borderId="0" xfId="0" applyFont="1" applyAlignment="1">
      <alignment horizontal="left" vertical="center" wrapText="1"/>
    </xf>
    <xf numFmtId="0" fontId="7" fillId="5" borderId="0" xfId="0" applyFont="1" applyFill="1" applyAlignment="1">
      <alignment horizontal="left" vertical="center"/>
    </xf>
    <xf numFmtId="0" fontId="20" fillId="0" borderId="29" xfId="0" applyFont="1" applyBorder="1">
      <alignment vertical="center"/>
    </xf>
    <xf numFmtId="0" fontId="20" fillId="0" borderId="30" xfId="0" applyFont="1" applyBorder="1">
      <alignment vertical="center"/>
    </xf>
    <xf numFmtId="0" fontId="20" fillId="0" borderId="32" xfId="0" applyFont="1" applyBorder="1">
      <alignment vertical="center"/>
    </xf>
    <xf numFmtId="0" fontId="20" fillId="0" borderId="0" xfId="0" applyFont="1" applyBorder="1">
      <alignment vertical="center"/>
    </xf>
    <xf numFmtId="0" fontId="20" fillId="0" borderId="33" xfId="0" applyFont="1" applyBorder="1">
      <alignment vertical="center"/>
    </xf>
    <xf numFmtId="0" fontId="20" fillId="0" borderId="33" xfId="0" applyFont="1" applyBorder="1" applyAlignment="1">
      <alignment horizontal="left" vertical="center"/>
    </xf>
    <xf numFmtId="0" fontId="20" fillId="0" borderId="33" xfId="0" applyFont="1" applyBorder="1" applyAlignment="1">
      <alignment vertical="center"/>
    </xf>
    <xf numFmtId="0" fontId="25" fillId="0" borderId="0" xfId="0" applyFont="1" applyBorder="1">
      <alignment vertical="center"/>
    </xf>
    <xf numFmtId="0" fontId="25" fillId="0" borderId="0" xfId="0" applyFont="1" applyBorder="1" applyAlignment="1">
      <alignment horizontal="center" vertical="center"/>
    </xf>
    <xf numFmtId="0" fontId="20" fillId="0" borderId="37" xfId="0" applyFont="1" applyBorder="1">
      <alignment vertical="center"/>
    </xf>
    <xf numFmtId="0" fontId="20" fillId="0" borderId="38" xfId="0" applyFont="1" applyBorder="1">
      <alignment vertical="center"/>
    </xf>
    <xf numFmtId="0" fontId="20" fillId="0" borderId="42" xfId="0" applyFont="1" applyBorder="1">
      <alignment vertical="center"/>
    </xf>
    <xf numFmtId="0" fontId="51" fillId="4" borderId="0" xfId="0" applyFont="1" applyFill="1" applyBorder="1" applyAlignment="1">
      <alignment vertical="center"/>
    </xf>
    <xf numFmtId="0" fontId="51" fillId="4" borderId="18" xfId="0" applyFont="1" applyFill="1" applyBorder="1" applyAlignment="1">
      <alignment vertical="center"/>
    </xf>
    <xf numFmtId="0" fontId="51" fillId="4" borderId="7" xfId="0" applyFont="1" applyFill="1" applyBorder="1" applyAlignment="1">
      <alignment vertical="center"/>
    </xf>
    <xf numFmtId="0" fontId="12" fillId="4" borderId="6" xfId="0" applyFont="1" applyFill="1" applyBorder="1" applyAlignment="1">
      <alignment vertical="center"/>
    </xf>
    <xf numFmtId="0" fontId="51" fillId="4" borderId="7" xfId="0" applyFont="1" applyFill="1" applyBorder="1" applyAlignment="1">
      <alignment horizontal="left" vertical="center" wrapText="1"/>
    </xf>
    <xf numFmtId="0" fontId="51" fillId="4" borderId="8" xfId="0" applyFont="1" applyFill="1" applyBorder="1" applyAlignment="1">
      <alignment horizontal="left" vertical="center" wrapText="1"/>
    </xf>
    <xf numFmtId="0" fontId="51" fillId="4" borderId="9" xfId="0" applyFont="1" applyFill="1" applyBorder="1" applyAlignment="1">
      <alignment horizontal="left" vertical="center" wrapText="1"/>
    </xf>
    <xf numFmtId="0" fontId="51" fillId="4" borderId="5" xfId="0" applyFont="1" applyFill="1" applyBorder="1" applyAlignment="1">
      <alignment horizontal="left" vertical="center" wrapText="1"/>
    </xf>
    <xf numFmtId="0" fontId="7" fillId="4" borderId="0" xfId="0" applyFont="1" applyFill="1" applyBorder="1" applyAlignment="1">
      <alignment horizontal="right" vertical="center" wrapText="1"/>
    </xf>
    <xf numFmtId="0" fontId="7" fillId="4" borderId="18"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10" xfId="0" applyFont="1" applyFill="1" applyBorder="1" applyAlignment="1">
      <alignment horizontal="right" vertical="center" wrapText="1"/>
    </xf>
    <xf numFmtId="0" fontId="7" fillId="7" borderId="0" xfId="0" applyFont="1" applyFill="1">
      <alignment vertical="center"/>
    </xf>
    <xf numFmtId="0" fontId="7" fillId="7" borderId="0" xfId="0" applyFont="1" applyFill="1" applyAlignment="1">
      <alignment horizontal="left" vertical="center"/>
    </xf>
    <xf numFmtId="0" fontId="17" fillId="7" borderId="0" xfId="0" applyFont="1" applyFill="1" applyBorder="1">
      <alignment vertical="center"/>
    </xf>
    <xf numFmtId="0" fontId="40" fillId="0" borderId="0" xfId="0" applyFont="1" applyBorder="1" applyAlignment="1">
      <alignment horizontal="center" vertical="center"/>
    </xf>
    <xf numFmtId="0" fontId="53" fillId="0" borderId="0" xfId="0" applyFont="1" applyBorder="1" applyAlignment="1">
      <alignment horizontal="left" vertical="center"/>
    </xf>
    <xf numFmtId="0" fontId="53" fillId="0" borderId="0" xfId="0" applyFont="1" applyBorder="1">
      <alignment vertical="center"/>
    </xf>
    <xf numFmtId="0" fontId="52" fillId="0" borderId="0" xfId="0" applyFont="1" applyBorder="1">
      <alignment vertical="center"/>
    </xf>
    <xf numFmtId="0" fontId="5" fillId="4" borderId="7" xfId="0" applyFont="1" applyFill="1" applyBorder="1" applyAlignment="1">
      <alignment horizontal="center" vertical="center"/>
    </xf>
    <xf numFmtId="0" fontId="22" fillId="0" borderId="18" xfId="0" applyFont="1" applyBorder="1" applyAlignment="1">
      <alignment horizontal="center" vertical="center"/>
    </xf>
    <xf numFmtId="0" fontId="24" fillId="0" borderId="0" xfId="0" applyFont="1" applyAlignment="1">
      <alignment vertical="center"/>
    </xf>
    <xf numFmtId="0" fontId="51" fillId="6" borderId="0" xfId="0" applyFont="1" applyFill="1" applyAlignment="1">
      <alignment vertical="center"/>
    </xf>
    <xf numFmtId="0" fontId="7" fillId="6" borderId="0" xfId="0" applyFont="1" applyFill="1" applyAlignment="1">
      <alignment vertical="center"/>
    </xf>
    <xf numFmtId="0" fontId="7" fillId="6" borderId="0" xfId="0" applyFont="1" applyFill="1">
      <alignment vertical="center"/>
    </xf>
    <xf numFmtId="0" fontId="22" fillId="0" borderId="18" xfId="0" applyFont="1" applyBorder="1" applyAlignment="1">
      <alignment vertical="center"/>
    </xf>
    <xf numFmtId="0" fontId="30" fillId="0" borderId="0" xfId="0" applyFont="1" applyBorder="1" applyAlignment="1">
      <alignment vertical="center"/>
    </xf>
    <xf numFmtId="0" fontId="25" fillId="0" borderId="1"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1" fillId="0" borderId="0" xfId="0" applyFont="1" applyAlignment="1">
      <alignment vertical="center"/>
    </xf>
    <xf numFmtId="0" fontId="28" fillId="0" borderId="0" xfId="0" applyFont="1" applyAlignment="1">
      <alignment vertical="center"/>
    </xf>
    <xf numFmtId="0" fontId="0" fillId="0" borderId="0" xfId="0" applyAlignment="1">
      <alignment horizontal="center" vertical="center"/>
    </xf>
    <xf numFmtId="0" fontId="0" fillId="0" borderId="1" xfId="0" applyBorder="1">
      <alignment vertical="center"/>
    </xf>
    <xf numFmtId="0" fontId="30" fillId="8" borderId="3"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0" fillId="5" borderId="1" xfId="0" applyFill="1"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top" wrapText="1"/>
    </xf>
    <xf numFmtId="0" fontId="4" fillId="0" borderId="1" xfId="0" applyFont="1" applyBorder="1" applyAlignment="1">
      <alignment horizontal="center" vertical="center"/>
    </xf>
    <xf numFmtId="0" fontId="51" fillId="0" borderId="1" xfId="0" applyFont="1" applyBorder="1">
      <alignment vertical="center"/>
    </xf>
    <xf numFmtId="0" fontId="51" fillId="0" borderId="1" xfId="0" applyFont="1" applyBorder="1" applyAlignment="1">
      <alignment vertical="center" shrinkToFit="1"/>
    </xf>
    <xf numFmtId="0" fontId="28" fillId="0" borderId="3" xfId="0" applyFont="1" applyBorder="1" applyAlignment="1">
      <alignment horizontal="center" vertical="center" shrinkToFit="1"/>
    </xf>
    <xf numFmtId="0" fontId="48" fillId="0" borderId="0" xfId="0" applyFont="1" applyAlignment="1">
      <alignment horizontal="left" vertical="center" wrapText="1"/>
    </xf>
    <xf numFmtId="0" fontId="48" fillId="0" borderId="0" xfId="0" applyFont="1" applyAlignment="1">
      <alignment horizontal="left" vertical="center"/>
    </xf>
    <xf numFmtId="0" fontId="25" fillId="0" borderId="0" xfId="0" applyFont="1" applyBorder="1" applyAlignment="1">
      <alignment horizontal="left" vertical="center"/>
    </xf>
    <xf numFmtId="0" fontId="20" fillId="0" borderId="0" xfId="0" applyFont="1" applyBorder="1" applyAlignment="1">
      <alignment horizontal="left" vertical="center"/>
    </xf>
    <xf numFmtId="0" fontId="25" fillId="0" borderId="0"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5" fillId="3" borderId="0" xfId="0" applyFont="1" applyFill="1" applyBorder="1" applyAlignment="1" applyProtection="1">
      <alignment horizontal="center" vertical="center" wrapText="1"/>
      <protection locked="0"/>
    </xf>
    <xf numFmtId="0" fontId="11" fillId="4" borderId="0" xfId="0" applyFont="1" applyFill="1" applyBorder="1" applyAlignment="1">
      <alignment horizontal="center" vertical="center" wrapText="1"/>
    </xf>
    <xf numFmtId="0" fontId="11" fillId="4" borderId="0" xfId="0" applyFont="1" applyFill="1" applyBorder="1" applyAlignment="1">
      <alignment horizontal="lef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left" vertical="center" wrapText="1"/>
    </xf>
    <xf numFmtId="0" fontId="8" fillId="0" borderId="7" xfId="0" applyFont="1" applyBorder="1" applyAlignment="1">
      <alignment horizontal="left" vertical="center"/>
    </xf>
    <xf numFmtId="0" fontId="37" fillId="4" borderId="3" xfId="0" applyFont="1" applyFill="1" applyBorder="1">
      <alignment vertical="center"/>
    </xf>
    <xf numFmtId="181" fontId="52" fillId="0" borderId="0" xfId="0" applyNumberFormat="1" applyFont="1" applyAlignment="1" applyProtection="1">
      <alignment vertical="center"/>
    </xf>
    <xf numFmtId="0" fontId="53" fillId="0" borderId="0" xfId="0" applyFont="1" applyBorder="1" applyAlignment="1">
      <alignment horizontal="right" vertical="center"/>
    </xf>
    <xf numFmtId="0" fontId="53" fillId="0" borderId="32" xfId="0" applyFont="1" applyBorder="1" applyAlignment="1">
      <alignment horizontal="left" vertical="center"/>
    </xf>
    <xf numFmtId="0" fontId="25" fillId="0" borderId="0" xfId="0" applyFont="1" applyAlignment="1">
      <alignment horizontal="left" vertical="center"/>
    </xf>
    <xf numFmtId="0" fontId="28" fillId="0" borderId="0" xfId="0" quotePrefix="1" applyFont="1" applyBorder="1" applyAlignment="1">
      <alignment vertical="center" wrapText="1"/>
    </xf>
    <xf numFmtId="0" fontId="31" fillId="0" borderId="32" xfId="0" applyFont="1" applyBorder="1">
      <alignment vertical="center"/>
    </xf>
    <xf numFmtId="0" fontId="31" fillId="0" borderId="0" xfId="0" applyFont="1" applyBorder="1">
      <alignment vertical="center"/>
    </xf>
    <xf numFmtId="0" fontId="31" fillId="0" borderId="33" xfId="0" applyFont="1" applyBorder="1">
      <alignment vertical="center"/>
    </xf>
    <xf numFmtId="0" fontId="51" fillId="0" borderId="0" xfId="0" applyFont="1">
      <alignment vertical="center"/>
    </xf>
    <xf numFmtId="0" fontId="25" fillId="0" borderId="0" xfId="0" applyFont="1" applyAlignment="1">
      <alignment horizontal="left" vertical="top"/>
    </xf>
    <xf numFmtId="0" fontId="0" fillId="0" borderId="0" xfId="0" applyAlignment="1">
      <alignment vertical="top"/>
    </xf>
    <xf numFmtId="0" fontId="20" fillId="0" borderId="30" xfId="0" applyFont="1" applyBorder="1" applyAlignment="1">
      <alignment vertical="center"/>
    </xf>
    <xf numFmtId="0" fontId="20" fillId="4" borderId="0" xfId="0" applyFont="1" applyFill="1">
      <alignment vertical="center"/>
    </xf>
    <xf numFmtId="0" fontId="20" fillId="4" borderId="0" xfId="0" applyFont="1" applyFill="1" applyAlignment="1">
      <alignment horizontal="center" vertical="center" textRotation="255"/>
    </xf>
    <xf numFmtId="0" fontId="20" fillId="4" borderId="0" xfId="0" applyFont="1" applyFill="1" applyAlignment="1"/>
    <xf numFmtId="0" fontId="24" fillId="0" borderId="0" xfId="0" applyFont="1" applyAlignment="1">
      <alignment horizontal="left" vertical="center"/>
    </xf>
    <xf numFmtId="0" fontId="62" fillId="0" borderId="0" xfId="0" applyFont="1" applyAlignment="1">
      <alignment horizontal="left" vertical="center"/>
    </xf>
    <xf numFmtId="0" fontId="28" fillId="0" borderId="3" xfId="0" applyFont="1" applyBorder="1" applyAlignment="1">
      <alignment horizontal="right" vertical="center" shrinkToFit="1"/>
    </xf>
    <xf numFmtId="0" fontId="12" fillId="4" borderId="0" xfId="0" applyFont="1" applyFill="1">
      <alignment vertical="center"/>
    </xf>
    <xf numFmtId="0" fontId="14" fillId="4" borderId="0" xfId="0" applyFont="1" applyFill="1">
      <alignment vertical="center"/>
    </xf>
    <xf numFmtId="0" fontId="64" fillId="4" borderId="0" xfId="0" applyFont="1" applyFill="1" applyAlignment="1">
      <alignment vertical="top"/>
    </xf>
    <xf numFmtId="0" fontId="12" fillId="4" borderId="0" xfId="0" applyFont="1" applyFill="1" applyAlignment="1">
      <alignment vertical="top"/>
    </xf>
    <xf numFmtId="0" fontId="38" fillId="4" borderId="0" xfId="0" applyFont="1" applyFill="1">
      <alignment vertical="center"/>
    </xf>
    <xf numFmtId="0" fontId="56" fillId="4" borderId="0" xfId="0" applyFont="1" applyFill="1">
      <alignment vertical="center"/>
    </xf>
    <xf numFmtId="0" fontId="28" fillId="0" borderId="3" xfId="0" applyFont="1" applyBorder="1" applyAlignment="1">
      <alignment horizontal="center" vertical="center" shrinkToFit="1"/>
    </xf>
    <xf numFmtId="0" fontId="0" fillId="4" borderId="0" xfId="0" applyFill="1" applyAlignment="1">
      <alignment horizontal="center" vertical="center"/>
    </xf>
    <xf numFmtId="55" fontId="0" fillId="0" borderId="1" xfId="0" applyNumberFormat="1" applyBorder="1" applyAlignment="1">
      <alignment horizontal="right" vertical="center"/>
    </xf>
    <xf numFmtId="0" fontId="11" fillId="0" borderId="1" xfId="0" applyFont="1" applyBorder="1">
      <alignment vertical="center"/>
    </xf>
    <xf numFmtId="0" fontId="28" fillId="0" borderId="3" xfId="0" applyFont="1" applyBorder="1" applyAlignment="1">
      <alignment horizontal="left"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37" fillId="0" borderId="7" xfId="0" applyFont="1" applyBorder="1" applyAlignment="1">
      <alignment vertical="center" shrinkToFit="1"/>
    </xf>
    <xf numFmtId="0" fontId="66" fillId="0" borderId="7" xfId="0" applyFont="1" applyFill="1" applyBorder="1">
      <alignment vertical="center"/>
    </xf>
    <xf numFmtId="0" fontId="67" fillId="0" borderId="7" xfId="0" applyFont="1" applyFill="1" applyBorder="1" applyAlignment="1">
      <alignment horizontal="center" vertical="center"/>
    </xf>
    <xf numFmtId="0" fontId="69" fillId="0" borderId="6" xfId="0" applyFont="1" applyFill="1" applyBorder="1">
      <alignment vertical="center"/>
    </xf>
    <xf numFmtId="0" fontId="17" fillId="4" borderId="3" xfId="0" applyFont="1" applyFill="1" applyBorder="1" applyAlignment="1" applyProtection="1">
      <alignment vertical="center"/>
    </xf>
    <xf numFmtId="0" fontId="68" fillId="0" borderId="3" xfId="0" applyFont="1" applyFill="1" applyBorder="1" applyAlignment="1" applyProtection="1">
      <alignment vertical="center" wrapText="1"/>
    </xf>
    <xf numFmtId="0" fontId="17" fillId="4" borderId="10" xfId="0" applyFont="1" applyFill="1" applyBorder="1" applyAlignment="1" applyProtection="1">
      <alignment vertical="center" shrinkToFit="1"/>
    </xf>
    <xf numFmtId="0" fontId="7" fillId="7" borderId="0" xfId="0" applyFont="1" applyFill="1" applyAlignment="1">
      <alignment horizontal="left" vertical="center"/>
    </xf>
    <xf numFmtId="0" fontId="51" fillId="5" borderId="0" xfId="0" applyFont="1" applyFill="1" applyBorder="1" applyAlignment="1">
      <alignment horizontal="left" vertical="center"/>
    </xf>
    <xf numFmtId="0" fontId="7" fillId="5" borderId="0" xfId="0" applyFont="1" applyFill="1" applyBorder="1" applyAlignment="1">
      <alignment horizontal="left" vertical="center"/>
    </xf>
    <xf numFmtId="0" fontId="3" fillId="4" borderId="2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57" fillId="4" borderId="0" xfId="0" applyFont="1" applyFill="1" applyAlignment="1">
      <alignment horizontal="left" vertical="center" shrinkToFit="1"/>
    </xf>
    <xf numFmtId="0" fontId="55" fillId="4" borderId="0" xfId="0" applyFont="1" applyFill="1" applyAlignment="1">
      <alignment horizontal="left" vertical="center" shrinkToFit="1"/>
    </xf>
    <xf numFmtId="0" fontId="11" fillId="0" borderId="0" xfId="0" applyFont="1" applyBorder="1" applyAlignment="1">
      <alignment vertical="center"/>
    </xf>
    <xf numFmtId="0" fontId="11" fillId="0" borderId="10" xfId="0" applyFont="1" applyBorder="1" applyAlignment="1">
      <alignment vertical="center"/>
    </xf>
    <xf numFmtId="0" fontId="7" fillId="0" borderId="0" xfId="0" applyFont="1" applyAlignment="1">
      <alignment horizontal="left" vertical="center" shrinkToFit="1"/>
    </xf>
    <xf numFmtId="0" fontId="7" fillId="0" borderId="0" xfId="0" applyFont="1" applyBorder="1" applyAlignment="1">
      <alignment horizontal="left" vertical="center" shrinkToFit="1"/>
    </xf>
    <xf numFmtId="0" fontId="5" fillId="3" borderId="0"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7" fillId="5" borderId="0" xfId="0" applyFont="1" applyFill="1" applyAlignment="1">
      <alignment horizontal="left" vertical="center"/>
    </xf>
    <xf numFmtId="0" fontId="51" fillId="5" borderId="7" xfId="0" applyFont="1" applyFill="1" applyBorder="1" applyAlignment="1">
      <alignment horizontal="left" vertical="center"/>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0" borderId="9"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8"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2" fillId="4" borderId="0" xfId="0" applyFont="1" applyFill="1" applyAlignment="1">
      <alignment horizontal="left" vertical="center"/>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16" fillId="3" borderId="15" xfId="0" applyFont="1" applyFill="1" applyBorder="1" applyAlignment="1" applyProtection="1">
      <alignment horizontal="left" vertical="center" shrinkToFit="1"/>
      <protection locked="0"/>
    </xf>
    <xf numFmtId="0" fontId="16" fillId="3" borderId="16" xfId="0" applyFont="1" applyFill="1" applyBorder="1" applyAlignment="1" applyProtection="1">
      <alignment horizontal="left" vertical="center" shrinkToFit="1"/>
      <protection locked="0"/>
    </xf>
    <xf numFmtId="0" fontId="16" fillId="3" borderId="17"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3" borderId="6" xfId="0" applyFont="1" applyFill="1" applyBorder="1" applyAlignment="1" applyProtection="1">
      <alignment horizontal="left" vertical="center" shrinkToFit="1"/>
      <protection locked="0"/>
    </xf>
    <xf numFmtId="181" fontId="5" fillId="0" borderId="3" xfId="0" applyNumberFormat="1" applyFont="1" applyBorder="1" applyAlignment="1">
      <alignment horizontal="left" vertical="center"/>
    </xf>
    <xf numFmtId="181"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5" fillId="6"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7" fillId="4" borderId="0" xfId="0" applyFont="1" applyFill="1" applyAlignment="1">
      <alignment horizontal="left" vertical="center" shrinkToFit="1"/>
    </xf>
    <xf numFmtId="0" fontId="7" fillId="6" borderId="0" xfId="0" applyFont="1" applyFill="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6" fillId="4" borderId="0" xfId="0" applyFont="1" applyFill="1" applyAlignment="1">
      <alignment horizontal="left" vertical="center"/>
    </xf>
    <xf numFmtId="0" fontId="38"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2" fillId="4" borderId="0" xfId="0" applyFont="1" applyFill="1" applyAlignment="1">
      <alignment horizontal="left" vertical="top" wrapText="1"/>
    </xf>
    <xf numFmtId="0" fontId="17" fillId="2" borderId="3"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shrinkToFit="1"/>
      <protection locked="0"/>
    </xf>
    <xf numFmtId="0" fontId="3" fillId="0" borderId="21" xfId="0" applyFont="1" applyBorder="1" applyAlignment="1">
      <alignment horizontal="center" vertical="center"/>
    </xf>
    <xf numFmtId="0" fontId="0" fillId="7" borderId="5" xfId="0" applyFill="1" applyBorder="1" applyAlignment="1">
      <alignment horizontal="center" vertical="center"/>
    </xf>
    <xf numFmtId="0" fontId="3" fillId="0" borderId="5" xfId="0" applyFont="1" applyBorder="1" applyAlignment="1">
      <alignment horizontal="center" vertical="center"/>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3" fontId="5" fillId="0" borderId="3" xfId="1" applyNumberFormat="1" applyFont="1" applyBorder="1" applyAlignment="1">
      <alignment horizontal="center" vertical="center"/>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28" fillId="0" borderId="0" xfId="0" applyFont="1" applyAlignment="1" applyProtection="1">
      <alignment horizontal="right" vertical="center"/>
    </xf>
    <xf numFmtId="0" fontId="30"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4" fillId="0" borderId="10"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 xfId="0" applyFont="1" applyBorder="1" applyAlignment="1" applyProtection="1">
      <alignment horizontal="left" vertical="center"/>
    </xf>
    <xf numFmtId="0" fontId="24" fillId="0" borderId="15"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7" xfId="0" applyFont="1" applyBorder="1" applyAlignment="1" applyProtection="1">
      <alignment horizontal="center" vertical="center" shrinkToFit="1"/>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31" fillId="0" borderId="0" xfId="0" applyFont="1" applyAlignment="1">
      <alignment horizontal="center" vertical="center"/>
    </xf>
    <xf numFmtId="0" fontId="25" fillId="0" borderId="7" xfId="0" applyFont="1" applyBorder="1" applyAlignment="1" applyProtection="1">
      <alignment horizontal="left" vertical="center" shrinkToFit="1"/>
    </xf>
    <xf numFmtId="0" fontId="25" fillId="0" borderId="10" xfId="0" applyFont="1" applyBorder="1" applyAlignment="1" applyProtection="1">
      <alignment horizontal="left" vertical="center" shrinkToFit="1"/>
    </xf>
    <xf numFmtId="0" fontId="28" fillId="0" borderId="0" xfId="0" applyFont="1" applyBorder="1" applyAlignment="1" applyProtection="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 xfId="0" applyFont="1" applyBorder="1" applyAlignment="1">
      <alignment horizontal="left" vertical="center" shrinkToFit="1"/>
    </xf>
    <xf numFmtId="0" fontId="24" fillId="0" borderId="7" xfId="0" applyFont="1" applyBorder="1" applyAlignment="1" applyProtection="1">
      <alignment horizontal="center" vertical="center"/>
    </xf>
    <xf numFmtId="0" fontId="25" fillId="0" borderId="0" xfId="0" applyFont="1" applyBorder="1" applyAlignment="1" applyProtection="1">
      <alignment horizontal="left" vertical="center" shrinkToFit="1"/>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4" fillId="0" borderId="9" xfId="0" applyFont="1" applyBorder="1" applyAlignment="1" applyProtection="1">
      <alignment horizontal="center" vertical="center"/>
    </xf>
    <xf numFmtId="0" fontId="24" fillId="0" borderId="11" xfId="0" applyFont="1" applyBorder="1" applyAlignment="1" applyProtection="1">
      <alignment horizontal="center" vertical="center"/>
    </xf>
    <xf numFmtId="0" fontId="22" fillId="0" borderId="2" xfId="0" applyFont="1" applyBorder="1" applyAlignment="1" applyProtection="1">
      <alignment horizontal="right" vertical="center" shrinkToFit="1"/>
    </xf>
    <xf numFmtId="0" fontId="22" fillId="0" borderId="3" xfId="0" applyFont="1" applyBorder="1" applyAlignment="1" applyProtection="1">
      <alignment horizontal="right" vertical="center" shrinkToFit="1"/>
    </xf>
    <xf numFmtId="0" fontId="28" fillId="0" borderId="4"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3" xfId="0" applyFont="1" applyBorder="1" applyAlignment="1" applyProtection="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25" fillId="0" borderId="2" xfId="0" applyNumberFormat="1" applyFont="1" applyBorder="1" applyAlignment="1" applyProtection="1">
      <alignment horizontal="center" vertical="center" shrinkToFit="1"/>
      <protection hidden="1"/>
    </xf>
    <xf numFmtId="0" fontId="25" fillId="0" borderId="3" xfId="0" applyNumberFormat="1" applyFont="1" applyBorder="1" applyAlignment="1" applyProtection="1">
      <alignment horizontal="center" vertical="center" shrinkToFit="1"/>
      <protection hidden="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2" xfId="0" applyFont="1" applyBorder="1" applyAlignment="1">
      <alignment horizontal="left" vertical="center" wrapText="1" shrinkToFit="1"/>
    </xf>
    <xf numFmtId="0" fontId="24" fillId="0" borderId="3" xfId="0" applyFont="1" applyBorder="1" applyAlignment="1">
      <alignment horizontal="left" vertical="center" shrinkToFit="1"/>
    </xf>
    <xf numFmtId="0" fontId="25" fillId="0" borderId="2" xfId="0" applyFont="1" applyBorder="1" applyAlignment="1">
      <alignment horizontal="center" vertical="center"/>
    </xf>
    <xf numFmtId="0" fontId="25" fillId="0" borderId="3" xfId="0" applyFont="1" applyBorder="1" applyAlignment="1">
      <alignment horizontal="center" vertical="center"/>
    </xf>
    <xf numFmtId="182" fontId="21" fillId="0" borderId="3" xfId="0" applyNumberFormat="1" applyFont="1" applyBorder="1" applyAlignment="1">
      <alignment horizontal="center" vertical="center"/>
    </xf>
    <xf numFmtId="182" fontId="21" fillId="0" borderId="4" xfId="0" applyNumberFormat="1" applyFont="1" applyBorder="1" applyAlignment="1">
      <alignment horizontal="center" vertical="center"/>
    </xf>
    <xf numFmtId="0" fontId="22" fillId="0" borderId="2" xfId="0" applyFont="1" applyBorder="1" applyAlignment="1" applyProtection="1">
      <alignment horizontal="right" vertical="center" wrapText="1"/>
    </xf>
    <xf numFmtId="0" fontId="22" fillId="0" borderId="3" xfId="0" applyFont="1" applyBorder="1" applyAlignment="1" applyProtection="1">
      <alignment horizontal="right" vertical="center" wrapText="1"/>
    </xf>
    <xf numFmtId="0" fontId="28" fillId="0" borderId="10" xfId="0" applyFont="1" applyBorder="1" applyAlignment="1">
      <alignment horizontal="center" vertical="center"/>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shrinkToFit="1"/>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0" fillId="0" borderId="9" xfId="0" applyFont="1" applyBorder="1" applyAlignment="1">
      <alignment horizontal="left" vertical="center" shrinkToFit="1"/>
    </xf>
    <xf numFmtId="0" fontId="40" fillId="0" borderId="10" xfId="0" applyFont="1" applyBorder="1" applyAlignment="1">
      <alignment horizontal="left" vertical="center" shrinkToFit="1"/>
    </xf>
    <xf numFmtId="0" fontId="28" fillId="0" borderId="3" xfId="0" applyFont="1" applyBorder="1" applyAlignment="1">
      <alignment horizontal="left" vertical="center"/>
    </xf>
    <xf numFmtId="0" fontId="21" fillId="0" borderId="0" xfId="0" applyFont="1" applyAlignment="1">
      <alignment horizontal="left" vertical="center" shrinkToFit="1"/>
    </xf>
    <xf numFmtId="181" fontId="52" fillId="0" borderId="0" xfId="0" applyNumberFormat="1" applyFont="1" applyAlignment="1" applyProtection="1">
      <alignment horizontal="left" vertical="center"/>
    </xf>
    <xf numFmtId="176" fontId="52" fillId="0" borderId="0" xfId="0" applyNumberFormat="1" applyFont="1" applyAlignment="1" applyProtection="1">
      <alignment horizontal="right" vertical="center"/>
    </xf>
    <xf numFmtId="0" fontId="19" fillId="0" borderId="3"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24" fillId="0" borderId="2" xfId="0" applyFont="1" applyBorder="1" applyAlignment="1" applyProtection="1">
      <alignment horizontal="left" vertical="center" shrinkToFit="1"/>
    </xf>
    <xf numFmtId="0" fontId="24" fillId="0" borderId="3" xfId="0" applyFont="1" applyBorder="1" applyAlignment="1" applyProtection="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2" xfId="0" applyFont="1" applyBorder="1" applyAlignment="1" applyProtection="1">
      <alignment horizontal="center" vertical="center"/>
    </xf>
    <xf numFmtId="0" fontId="25" fillId="0" borderId="4" xfId="0" applyFont="1" applyBorder="1" applyAlignment="1" applyProtection="1">
      <alignment horizontal="center" vertical="center"/>
    </xf>
    <xf numFmtId="0" fontId="27" fillId="0" borderId="2" xfId="0" applyFont="1" applyBorder="1" applyAlignment="1" applyProtection="1">
      <alignment horizontal="center" vertical="center" shrinkToFit="1"/>
    </xf>
    <xf numFmtId="0" fontId="27" fillId="0" borderId="3" xfId="0" applyFont="1"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8" fillId="0" borderId="3" xfId="0" applyNumberFormat="1" applyFont="1" applyBorder="1" applyAlignment="1">
      <alignment horizontal="center" vertical="center" shrinkToFit="1"/>
    </xf>
    <xf numFmtId="0" fontId="25" fillId="0" borderId="3" xfId="0" applyFont="1" applyBorder="1" applyAlignment="1">
      <alignment horizontal="center" vertical="center" shrinkToFit="1"/>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11" xfId="0" applyFont="1" applyBorder="1" applyAlignment="1">
      <alignment horizontal="center" vertical="center"/>
    </xf>
    <xf numFmtId="0" fontId="19" fillId="0" borderId="4" xfId="0" applyFont="1" applyBorder="1" applyAlignment="1">
      <alignment horizontal="center" vertical="center" shrinkToFit="1"/>
    </xf>
    <xf numFmtId="0" fontId="25" fillId="0" borderId="4" xfId="0" applyFont="1" applyBorder="1" applyAlignment="1">
      <alignment horizontal="center" vertical="center"/>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30" fillId="0" borderId="12"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2" fillId="0" borderId="3" xfId="0" applyFont="1" applyBorder="1" applyAlignment="1">
      <alignment horizontal="right"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8" fillId="0" borderId="0" xfId="0" applyFont="1" applyAlignment="1">
      <alignment horizontal="center" vertical="center"/>
    </xf>
    <xf numFmtId="0" fontId="33"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0" fillId="4" borderId="0" xfId="0" applyFill="1" applyBorder="1" applyAlignment="1">
      <alignment horizontal="left" vertical="center" wrapText="1"/>
    </xf>
    <xf numFmtId="0" fontId="26" fillId="4" borderId="38" xfId="0" applyFont="1" applyFill="1" applyBorder="1" applyAlignment="1">
      <alignment horizontal="left" vertical="center" wrapText="1"/>
    </xf>
    <xf numFmtId="180" fontId="21" fillId="4" borderId="30" xfId="0" applyNumberFormat="1" applyFont="1" applyFill="1" applyBorder="1" applyAlignment="1">
      <alignment horizontal="center" vertical="center"/>
    </xf>
    <xf numFmtId="180" fontId="21" fillId="4" borderId="38" xfId="0" applyNumberFormat="1" applyFont="1" applyFill="1" applyBorder="1" applyAlignment="1">
      <alignment horizontal="center" vertical="center"/>
    </xf>
    <xf numFmtId="0" fontId="50" fillId="4" borderId="0" xfId="0" applyFont="1" applyFill="1" applyBorder="1" applyAlignment="1">
      <alignment horizontal="left" vertical="center" wrapText="1"/>
    </xf>
    <xf numFmtId="0" fontId="50" fillId="4" borderId="33" xfId="0" applyFont="1" applyFill="1" applyBorder="1" applyAlignment="1">
      <alignment horizontal="left" vertical="center" wrapText="1"/>
    </xf>
    <xf numFmtId="0" fontId="47" fillId="4" borderId="0"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49" fillId="4" borderId="43" xfId="0" applyFont="1" applyFill="1" applyBorder="1" applyAlignment="1">
      <alignment horizontal="center" vertical="center" textRotation="255"/>
    </xf>
    <xf numFmtId="0" fontId="49" fillId="4" borderId="44" xfId="0" applyFont="1" applyFill="1" applyBorder="1" applyAlignment="1">
      <alignment horizontal="center" vertical="center" textRotation="255"/>
    </xf>
    <xf numFmtId="0" fontId="20" fillId="4" borderId="29" xfId="0" applyFont="1" applyFill="1" applyBorder="1" applyAlignment="1">
      <alignment horizontal="center" vertical="top" textRotation="255"/>
    </xf>
    <xf numFmtId="0" fontId="20" fillId="4" borderId="31" xfId="0" applyFont="1" applyFill="1" applyBorder="1" applyAlignment="1">
      <alignment horizontal="center" vertical="top" textRotation="255"/>
    </xf>
    <xf numFmtId="0" fontId="20" fillId="4" borderId="37" xfId="0" applyFont="1" applyFill="1" applyBorder="1" applyAlignment="1">
      <alignment horizontal="center" vertical="top" textRotation="255"/>
    </xf>
    <xf numFmtId="0" fontId="20" fillId="4" borderId="42" xfId="0" applyFont="1" applyFill="1" applyBorder="1" applyAlignment="1">
      <alignment horizontal="center" vertical="top" textRotation="255"/>
    </xf>
    <xf numFmtId="0" fontId="47" fillId="4" borderId="1" xfId="0" applyFont="1" applyFill="1" applyBorder="1" applyAlignment="1">
      <alignment horizontal="center" vertical="center" wrapText="1"/>
    </xf>
    <xf numFmtId="0" fontId="47" fillId="4" borderId="45" xfId="0" applyFont="1" applyFill="1" applyBorder="1" applyAlignment="1">
      <alignment horizontal="center" vertical="center" wrapText="1"/>
    </xf>
    <xf numFmtId="0" fontId="61" fillId="4" borderId="0" xfId="0" applyFont="1" applyFill="1" applyAlignment="1">
      <alignment vertical="center" wrapText="1"/>
    </xf>
    <xf numFmtId="0" fontId="50" fillId="4" borderId="0" xfId="0" applyFont="1" applyFill="1" applyAlignment="1">
      <alignment vertical="center"/>
    </xf>
    <xf numFmtId="0" fontId="50" fillId="4" borderId="33" xfId="0" applyFont="1" applyFill="1" applyBorder="1" applyAlignment="1">
      <alignment vertical="center"/>
    </xf>
    <xf numFmtId="0" fontId="0" fillId="4" borderId="32" xfId="0" applyFill="1" applyBorder="1" applyAlignment="1">
      <alignment horizontal="left" vertical="center" wrapText="1"/>
    </xf>
    <xf numFmtId="0" fontId="21" fillId="4" borderId="31" xfId="0" applyFont="1" applyFill="1" applyBorder="1" applyAlignment="1">
      <alignment horizontal="center" vertical="center"/>
    </xf>
    <xf numFmtId="0" fontId="21" fillId="4" borderId="42"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7" xfId="0" applyFont="1" applyFill="1" applyBorder="1" applyAlignment="1">
      <alignment horizontal="center" vertical="center"/>
    </xf>
    <xf numFmtId="0" fontId="18" fillId="4" borderId="38" xfId="0" applyFont="1" applyFill="1" applyBorder="1" applyAlignment="1">
      <alignment horizontal="center" vertical="center"/>
    </xf>
    <xf numFmtId="0" fontId="24" fillId="4" borderId="30" xfId="0" applyFont="1" applyFill="1" applyBorder="1" applyAlignment="1">
      <alignment horizontal="right" vertical="center"/>
    </xf>
    <xf numFmtId="0" fontId="24" fillId="4" borderId="31" xfId="0" applyFont="1" applyFill="1" applyBorder="1" applyAlignment="1">
      <alignment horizontal="right" vertical="center"/>
    </xf>
    <xf numFmtId="0" fontId="61" fillId="4" borderId="0" xfId="0" applyFont="1" applyFill="1" applyBorder="1" applyAlignment="1">
      <alignment horizontal="left" wrapText="1"/>
    </xf>
    <xf numFmtId="0" fontId="50" fillId="4" borderId="0" xfId="0" applyFont="1" applyFill="1" applyBorder="1" applyAlignment="1">
      <alignment horizontal="left" wrapText="1"/>
    </xf>
    <xf numFmtId="0" fontId="50" fillId="4" borderId="33" xfId="0" applyFont="1" applyFill="1" applyBorder="1" applyAlignment="1">
      <alignment horizontal="left" wrapText="1"/>
    </xf>
    <xf numFmtId="0" fontId="39" fillId="4" borderId="1" xfId="0" applyFont="1" applyFill="1" applyBorder="1" applyAlignment="1">
      <alignment horizontal="center" vertical="center" wrapText="1"/>
    </xf>
    <xf numFmtId="0" fontId="39" fillId="4" borderId="4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45" xfId="0" applyFont="1" applyFill="1" applyBorder="1" applyAlignment="1">
      <alignment horizontal="center" vertical="center" wrapText="1"/>
    </xf>
    <xf numFmtId="0" fontId="23" fillId="4" borderId="29" xfId="0" applyFont="1" applyFill="1" applyBorder="1" applyAlignment="1" applyProtection="1">
      <alignment horizontal="center" vertical="center" shrinkToFit="1"/>
      <protection locked="0"/>
    </xf>
    <xf numFmtId="0" fontId="23" fillId="4" borderId="30"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0" fontId="23" fillId="4" borderId="38" xfId="0" applyFont="1" applyFill="1" applyBorder="1" applyAlignment="1" applyProtection="1">
      <alignment horizontal="center" vertical="center" shrinkToFit="1"/>
      <protection locked="0"/>
    </xf>
    <xf numFmtId="0" fontId="23" fillId="4" borderId="42" xfId="0" applyFont="1" applyFill="1" applyBorder="1" applyAlignment="1" applyProtection="1">
      <alignment horizontal="center" vertical="center" shrinkToFit="1"/>
      <protection locked="0"/>
    </xf>
    <xf numFmtId="177" fontId="45" fillId="4" borderId="0" xfId="0" applyNumberFormat="1" applyFont="1" applyFill="1" applyBorder="1" applyAlignment="1">
      <alignment horizontal="center" vertical="center" shrinkToFit="1"/>
    </xf>
    <xf numFmtId="179" fontId="48" fillId="4" borderId="38" xfId="0" applyNumberFormat="1" applyFont="1" applyFill="1" applyBorder="1" applyAlignment="1">
      <alignment horizontal="center" vertical="center" shrinkToFit="1"/>
    </xf>
    <xf numFmtId="0" fontId="47" fillId="2" borderId="29" xfId="0" applyFont="1" applyFill="1" applyBorder="1" applyAlignment="1">
      <alignment horizontal="left" vertical="center" wrapText="1"/>
    </xf>
    <xf numFmtId="0" fontId="47" fillId="2" borderId="30" xfId="0" applyFont="1" applyFill="1" applyBorder="1" applyAlignment="1">
      <alignment horizontal="left" vertical="center" wrapText="1"/>
    </xf>
    <xf numFmtId="0" fontId="47" fillId="2" borderId="31" xfId="0" applyFont="1" applyFill="1" applyBorder="1" applyAlignment="1">
      <alignment horizontal="left" vertical="center" wrapText="1"/>
    </xf>
    <xf numFmtId="0" fontId="47" fillId="2" borderId="32"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33" xfId="0" applyFont="1" applyFill="1" applyBorder="1" applyAlignment="1">
      <alignment horizontal="left" vertical="center" wrapText="1"/>
    </xf>
    <xf numFmtId="0" fontId="47" fillId="2" borderId="37" xfId="0" applyFont="1" applyFill="1" applyBorder="1" applyAlignment="1">
      <alignment horizontal="left" vertical="center" wrapText="1"/>
    </xf>
    <xf numFmtId="0" fontId="47" fillId="2" borderId="38" xfId="0" applyFont="1" applyFill="1" applyBorder="1" applyAlignment="1">
      <alignment horizontal="left" vertical="center" wrapText="1"/>
    </xf>
    <xf numFmtId="0" fontId="47" fillId="2" borderId="42" xfId="0" applyFont="1" applyFill="1" applyBorder="1" applyAlignment="1">
      <alignment horizontal="left" vertical="center" wrapText="1"/>
    </xf>
    <xf numFmtId="0" fontId="60" fillId="4" borderId="0" xfId="0" applyFont="1" applyFill="1" applyAlignment="1">
      <alignment vertical="center"/>
    </xf>
    <xf numFmtId="0" fontId="60" fillId="4" borderId="33" xfId="0" applyFont="1" applyFill="1" applyBorder="1" applyAlignment="1">
      <alignment vertical="center"/>
    </xf>
    <xf numFmtId="0" fontId="24" fillId="0" borderId="0" xfId="0" applyFont="1" applyAlignment="1">
      <alignment horizontal="left" vertical="center" wrapText="1"/>
    </xf>
    <xf numFmtId="0" fontId="18" fillId="0" borderId="0" xfId="0" applyFont="1" applyAlignment="1">
      <alignment horizontal="center" vertical="center"/>
    </xf>
    <xf numFmtId="0" fontId="23" fillId="0" borderId="0" xfId="0" applyFont="1" applyAlignment="1">
      <alignment horizontal="center" vertical="center"/>
    </xf>
    <xf numFmtId="0" fontId="29" fillId="0" borderId="56" xfId="0" applyFont="1" applyBorder="1" applyAlignment="1">
      <alignment horizontal="center" vertical="center"/>
    </xf>
    <xf numFmtId="0" fontId="29" fillId="0" borderId="54" xfId="0" applyFont="1" applyBorder="1" applyAlignment="1">
      <alignment horizontal="center" vertical="center"/>
    </xf>
    <xf numFmtId="0" fontId="24" fillId="0" borderId="0" xfId="0" applyFont="1" applyAlignment="1">
      <alignment horizontal="center" vertical="center"/>
    </xf>
    <xf numFmtId="0" fontId="23" fillId="0" borderId="34" xfId="0" applyFont="1" applyBorder="1" applyAlignment="1">
      <alignment horizontal="center" vertical="center"/>
    </xf>
    <xf numFmtId="0" fontId="23" fillId="0" borderId="36" xfId="0" applyFont="1" applyBorder="1" applyAlignment="1">
      <alignment horizontal="center" vertical="center"/>
    </xf>
    <xf numFmtId="0" fontId="23" fillId="0" borderId="34" xfId="0" applyFont="1" applyBorder="1" applyAlignment="1">
      <alignment horizontal="center" vertical="center" shrinkToFit="1"/>
    </xf>
    <xf numFmtId="0" fontId="23" fillId="0" borderId="35" xfId="0" applyFont="1" applyBorder="1" applyAlignment="1">
      <alignment horizontal="center" vertical="center" shrinkToFit="1"/>
    </xf>
    <xf numFmtId="0" fontId="23" fillId="0" borderId="36" xfId="0" applyFont="1" applyBorder="1" applyAlignment="1">
      <alignment horizontal="center" vertical="center" shrinkToFi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44" fillId="0" borderId="57" xfId="0" applyFont="1" applyBorder="1" applyAlignment="1">
      <alignment horizontal="center" vertical="center"/>
    </xf>
    <xf numFmtId="0" fontId="44" fillId="0" borderId="40" xfId="0" applyFont="1" applyBorder="1" applyAlignment="1">
      <alignment horizontal="center" vertical="center"/>
    </xf>
    <xf numFmtId="0" fontId="29" fillId="0" borderId="57" xfId="0" applyFont="1" applyBorder="1" applyAlignment="1">
      <alignment horizontal="center" vertical="center"/>
    </xf>
    <xf numFmtId="0" fontId="29" fillId="0" borderId="40" xfId="0" applyFont="1" applyBorder="1" applyAlignment="1">
      <alignment horizontal="center" vertical="center"/>
    </xf>
    <xf numFmtId="0" fontId="44" fillId="0" borderId="56" xfId="0" applyFont="1" applyBorder="1" applyAlignment="1">
      <alignment horizontal="center" vertical="center"/>
    </xf>
    <xf numFmtId="0" fontId="44" fillId="0" borderId="54" xfId="0" applyFont="1" applyBorder="1" applyAlignment="1">
      <alignment horizontal="center" vertical="center"/>
    </xf>
    <xf numFmtId="0" fontId="27" fillId="0" borderId="31" xfId="0" applyFont="1" applyBorder="1" applyAlignment="1">
      <alignment horizontal="center" vertical="center"/>
    </xf>
    <xf numFmtId="0" fontId="27" fillId="0" borderId="42" xfId="0" applyFont="1" applyBorder="1" applyAlignment="1">
      <alignment horizontal="center" vertical="center"/>
    </xf>
    <xf numFmtId="0" fontId="44" fillId="0" borderId="53" xfId="0" applyFont="1" applyBorder="1" applyAlignment="1">
      <alignment horizontal="center" vertical="center"/>
    </xf>
    <xf numFmtId="0" fontId="44" fillId="0" borderId="55" xfId="0" applyFont="1" applyBorder="1" applyAlignment="1">
      <alignment horizontal="center" vertical="center"/>
    </xf>
    <xf numFmtId="0" fontId="48" fillId="0" borderId="0" xfId="0" applyFont="1" applyAlignment="1">
      <alignment horizontal="left" vertical="center" wrapText="1"/>
    </xf>
    <xf numFmtId="0" fontId="62" fillId="0" borderId="0" xfId="0" applyFont="1" applyAlignment="1">
      <alignment horizontal="left" vertical="center"/>
    </xf>
    <xf numFmtId="0" fontId="26" fillId="0" borderId="0" xfId="0" applyFont="1" applyAlignment="1">
      <alignment horizontal="righ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25" fillId="0" borderId="0" xfId="0" applyFont="1" applyBorder="1" applyAlignment="1">
      <alignment horizontal="left" vertical="center" shrinkToFit="1"/>
    </xf>
    <xf numFmtId="0" fontId="25" fillId="0" borderId="33" xfId="0" applyFont="1" applyBorder="1" applyAlignment="1">
      <alignment horizontal="left" vertical="center" shrinkToFit="1"/>
    </xf>
    <xf numFmtId="0" fontId="53" fillId="0" borderId="0" xfId="0" applyFont="1" applyBorder="1" applyAlignment="1">
      <alignment horizontal="right" vertical="center"/>
    </xf>
    <xf numFmtId="181" fontId="20" fillId="0" borderId="30" xfId="0" applyNumberFormat="1" applyFont="1" applyBorder="1" applyAlignment="1">
      <alignment horizontal="left" vertical="center"/>
    </xf>
    <xf numFmtId="181" fontId="20" fillId="0" borderId="31" xfId="0" applyNumberFormat="1" applyFont="1" applyBorder="1" applyAlignment="1">
      <alignment horizontal="left" vertical="center"/>
    </xf>
    <xf numFmtId="0" fontId="20" fillId="0" borderId="30" xfId="0" applyFont="1" applyBorder="1" applyAlignment="1">
      <alignment horizontal="right" vertical="center"/>
    </xf>
    <xf numFmtId="0" fontId="25" fillId="0" borderId="0" xfId="0" applyFont="1" applyBorder="1" applyAlignment="1">
      <alignment horizontal="left" vertical="center"/>
    </xf>
    <xf numFmtId="0" fontId="52" fillId="0" borderId="0" xfId="0" applyFont="1" applyBorder="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Border="1" applyAlignment="1">
      <alignment horizontal="left" vertical="center" wrapText="1"/>
    </xf>
    <xf numFmtId="0" fontId="28" fillId="0" borderId="33"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8" fillId="0" borderId="42" xfId="0" applyFont="1" applyBorder="1" applyAlignment="1">
      <alignment horizontal="left" vertical="center" wrapText="1"/>
    </xf>
    <xf numFmtId="0" fontId="27" fillId="0" borderId="0" xfId="0" applyFont="1" applyBorder="1" applyAlignment="1">
      <alignment horizontal="center" vertical="center"/>
    </xf>
    <xf numFmtId="0" fontId="52" fillId="0" borderId="32" xfId="0" applyFont="1" applyBorder="1" applyAlignment="1">
      <alignment horizontal="center" vertical="center"/>
    </xf>
    <xf numFmtId="0" fontId="52" fillId="0" borderId="0" xfId="0" applyFont="1" applyBorder="1" applyAlignment="1">
      <alignment horizontal="center" vertical="center"/>
    </xf>
    <xf numFmtId="0" fontId="52" fillId="0" borderId="33" xfId="0" applyFont="1" applyBorder="1" applyAlignment="1">
      <alignment horizontal="center" vertical="center"/>
    </xf>
    <xf numFmtId="0" fontId="24" fillId="0" borderId="0" xfId="0" applyFont="1" applyAlignment="1">
      <alignment horizontal="right" vertical="center"/>
    </xf>
    <xf numFmtId="0" fontId="28" fillId="0" borderId="0" xfId="0" applyFont="1" applyAlignment="1">
      <alignment horizontal="left" vertical="center" wrapText="1"/>
    </xf>
    <xf numFmtId="0" fontId="28" fillId="0" borderId="0" xfId="0" applyFont="1">
      <alignment vertical="center"/>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FFFF66"/>
      <color rgb="FFCCFFCC"/>
      <color rgb="FFFF7C80"/>
      <color rgb="FF99C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85725</xdr:colOff>
      <xdr:row>48</xdr:row>
      <xdr:rowOff>95249</xdr:rowOff>
    </xdr:from>
    <xdr:to>
      <xdr:col>17</xdr:col>
      <xdr:colOff>209550</xdr:colOff>
      <xdr:row>54</xdr:row>
      <xdr:rowOff>295275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953625" y="15992474"/>
          <a:ext cx="123825" cy="23145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30</xdr:row>
      <xdr:rowOff>152400</xdr:rowOff>
    </xdr:from>
    <xdr:to>
      <xdr:col>14</xdr:col>
      <xdr:colOff>485775</xdr:colOff>
      <xdr:row>30</xdr:row>
      <xdr:rowOff>304800</xdr:rowOff>
    </xdr:to>
    <xdr:sp macro="" textlink="">
      <xdr:nvSpPr>
        <xdr:cNvPr id="5" name="矢印: 左 4">
          <a:extLst>
            <a:ext uri="{FF2B5EF4-FFF2-40B4-BE49-F238E27FC236}">
              <a16:creationId xmlns:a16="http://schemas.microsoft.com/office/drawing/2014/main" id="{25547CC7-D8DB-4CE6-A93F-3AF699321620}"/>
            </a:ext>
          </a:extLst>
        </xdr:cNvPr>
        <xdr:cNvSpPr/>
      </xdr:nvSpPr>
      <xdr:spPr>
        <a:xfrm>
          <a:off x="8096250" y="99250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152400</xdr:colOff>
      <xdr:row>8</xdr:row>
      <xdr:rowOff>123825</xdr:rowOff>
    </xdr:from>
    <xdr:to>
      <xdr:col>14</xdr:col>
      <xdr:colOff>438150</xdr:colOff>
      <xdr:row>8</xdr:row>
      <xdr:rowOff>276225</xdr:rowOff>
    </xdr:to>
    <xdr:sp macro="" textlink="">
      <xdr:nvSpPr>
        <xdr:cNvPr id="6" name="矢印: 左 5">
          <a:extLst>
            <a:ext uri="{FF2B5EF4-FFF2-40B4-BE49-F238E27FC236}">
              <a16:creationId xmlns:a16="http://schemas.microsoft.com/office/drawing/2014/main" id="{0DB19B01-BF4A-4459-B0D3-D3B1167129B8}"/>
            </a:ext>
          </a:extLst>
        </xdr:cNvPr>
        <xdr:cNvSpPr/>
      </xdr:nvSpPr>
      <xdr:spPr>
        <a:xfrm>
          <a:off x="8048625" y="26670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67</xdr:row>
      <xdr:rowOff>152400</xdr:rowOff>
    </xdr:from>
    <xdr:to>
      <xdr:col>15</xdr:col>
      <xdr:colOff>523875</xdr:colOff>
      <xdr:row>67</xdr:row>
      <xdr:rowOff>304800</xdr:rowOff>
    </xdr:to>
    <xdr:sp macro="" textlink="">
      <xdr:nvSpPr>
        <xdr:cNvPr id="7" name="矢印: 左 6">
          <a:extLst>
            <a:ext uri="{FF2B5EF4-FFF2-40B4-BE49-F238E27FC236}">
              <a16:creationId xmlns:a16="http://schemas.microsoft.com/office/drawing/2014/main" id="{A80B9D0F-DA82-43B4-A5DE-220CF3A17227}"/>
            </a:ext>
          </a:extLst>
        </xdr:cNvPr>
        <xdr:cNvSpPr/>
      </xdr:nvSpPr>
      <xdr:spPr>
        <a:xfrm>
          <a:off x="8734425" y="220503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74</xdr:row>
      <xdr:rowOff>114300</xdr:rowOff>
    </xdr:from>
    <xdr:to>
      <xdr:col>15</xdr:col>
      <xdr:colOff>504825</xdr:colOff>
      <xdr:row>74</xdr:row>
      <xdr:rowOff>266700</xdr:rowOff>
    </xdr:to>
    <xdr:sp macro="" textlink="">
      <xdr:nvSpPr>
        <xdr:cNvPr id="8" name="矢印: 左 7">
          <a:extLst>
            <a:ext uri="{FF2B5EF4-FFF2-40B4-BE49-F238E27FC236}">
              <a16:creationId xmlns:a16="http://schemas.microsoft.com/office/drawing/2014/main" id="{DB77C757-AC00-4A5C-BCCB-EAEBBF3A945D}"/>
            </a:ext>
          </a:extLst>
        </xdr:cNvPr>
        <xdr:cNvSpPr/>
      </xdr:nvSpPr>
      <xdr:spPr>
        <a:xfrm>
          <a:off x="8715375" y="246126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323850</xdr:colOff>
      <xdr:row>51</xdr:row>
      <xdr:rowOff>133350</xdr:rowOff>
    </xdr:from>
    <xdr:to>
      <xdr:col>17</xdr:col>
      <xdr:colOff>628650</xdr:colOff>
      <xdr:row>51</xdr:row>
      <xdr:rowOff>295275</xdr:rowOff>
    </xdr:to>
    <xdr:sp macro="" textlink="">
      <xdr:nvSpPr>
        <xdr:cNvPr id="9" name="矢印: 左 8">
          <a:extLst>
            <a:ext uri="{FF2B5EF4-FFF2-40B4-BE49-F238E27FC236}">
              <a16:creationId xmlns:a16="http://schemas.microsoft.com/office/drawing/2014/main" id="{F217B830-E56A-4E88-ABD1-BD1542757CC3}"/>
            </a:ext>
          </a:extLst>
        </xdr:cNvPr>
        <xdr:cNvSpPr/>
      </xdr:nvSpPr>
      <xdr:spPr>
        <a:xfrm>
          <a:off x="10191750" y="17087850"/>
          <a:ext cx="304800" cy="161925"/>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6864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8</xdr:row>
      <xdr:rowOff>38100</xdr:rowOff>
    </xdr:from>
    <xdr:to>
      <xdr:col>17</xdr:col>
      <xdr:colOff>66675</xdr:colOff>
      <xdr:row>8</xdr:row>
      <xdr:rowOff>190500</xdr:rowOff>
    </xdr:to>
    <xdr:sp macro="" textlink="">
      <xdr:nvSpPr>
        <xdr:cNvPr id="26" name="Rectangle 41">
          <a:extLst>
            <a:ext uri="{FF2B5EF4-FFF2-40B4-BE49-F238E27FC236}">
              <a16:creationId xmlns:a16="http://schemas.microsoft.com/office/drawing/2014/main" id="{00000000-0008-0000-0400-00001A000000}"/>
            </a:ext>
          </a:extLst>
        </xdr:cNvPr>
        <xdr:cNvSpPr>
          <a:spLocks noChangeArrowheads="1"/>
        </xdr:cNvSpPr>
      </xdr:nvSpPr>
      <xdr:spPr bwMode="auto">
        <a:xfrm>
          <a:off x="1800225" y="1743075"/>
          <a:ext cx="765810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27" name="Group 45">
          <a:extLst>
            <a:ext uri="{FF2B5EF4-FFF2-40B4-BE49-F238E27FC236}">
              <a16:creationId xmlns:a16="http://schemas.microsoft.com/office/drawing/2014/main" id="{00000000-0008-0000-0400-00001B000000}"/>
            </a:ext>
          </a:extLst>
        </xdr:cNvPr>
        <xdr:cNvGrpSpPr>
          <a:grpSpLocks/>
        </xdr:cNvGrpSpPr>
      </xdr:nvGrpSpPr>
      <xdr:grpSpPr bwMode="auto">
        <a:xfrm>
          <a:off x="2295525" y="2581275"/>
          <a:ext cx="7400925" cy="1133475"/>
          <a:chOff x="93" y="205"/>
          <a:chExt cx="615" cy="128"/>
        </a:xfrm>
        <a:solidFill>
          <a:sysClr val="window" lastClr="FFFFFF"/>
        </a:solidFill>
      </xdr:grpSpPr>
      <xdr:sp macro="" textlink="">
        <xdr:nvSpPr>
          <xdr:cNvPr id="28" name="Rectangle 42">
            <a:extLst>
              <a:ext uri="{FF2B5EF4-FFF2-40B4-BE49-F238E27FC236}">
                <a16:creationId xmlns:a16="http://schemas.microsoft.com/office/drawing/2014/main" id="{00000000-0008-0000-0400-00001C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29" name="Line 44">
            <a:extLst>
              <a:ext uri="{FF2B5EF4-FFF2-40B4-BE49-F238E27FC236}">
                <a16:creationId xmlns:a16="http://schemas.microsoft.com/office/drawing/2014/main" id="{00000000-0008-0000-0400-00001D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30" name="Group 52">
          <a:extLst>
            <a:ext uri="{FF2B5EF4-FFF2-40B4-BE49-F238E27FC236}">
              <a16:creationId xmlns:a16="http://schemas.microsoft.com/office/drawing/2014/main" id="{00000000-0008-0000-0400-00001E000000}"/>
            </a:ext>
          </a:extLst>
        </xdr:cNvPr>
        <xdr:cNvGrpSpPr>
          <a:grpSpLocks/>
        </xdr:cNvGrpSpPr>
      </xdr:nvGrpSpPr>
      <xdr:grpSpPr bwMode="auto">
        <a:xfrm rot="-263923">
          <a:off x="491903" y="2452236"/>
          <a:ext cx="1590175" cy="4306631"/>
          <a:chOff x="629" y="104"/>
          <a:chExt cx="134" cy="363"/>
        </a:xfrm>
      </xdr:grpSpPr>
      <xdr:grpSp>
        <xdr:nvGrpSpPr>
          <xdr:cNvPr id="31" name="Group 48">
            <a:extLst>
              <a:ext uri="{FF2B5EF4-FFF2-40B4-BE49-F238E27FC236}">
                <a16:creationId xmlns:a16="http://schemas.microsoft.com/office/drawing/2014/main" id="{00000000-0008-0000-0400-00001F000000}"/>
              </a:ext>
            </a:extLst>
          </xdr:cNvPr>
          <xdr:cNvGrpSpPr>
            <a:grpSpLocks/>
          </xdr:cNvGrpSpPr>
        </xdr:nvGrpSpPr>
        <xdr:grpSpPr bwMode="auto">
          <a:xfrm>
            <a:off x="629" y="282"/>
            <a:ext cx="60" cy="185"/>
            <a:chOff x="629" y="282"/>
            <a:chExt cx="60" cy="185"/>
          </a:xfrm>
        </xdr:grpSpPr>
        <xdr:sp macro="" textlink="">
          <xdr:nvSpPr>
            <xdr:cNvPr id="35" name="AutoShape 46">
              <a:extLst>
                <a:ext uri="{FF2B5EF4-FFF2-40B4-BE49-F238E27FC236}">
                  <a16:creationId xmlns:a16="http://schemas.microsoft.com/office/drawing/2014/main" id="{00000000-0008-0000-0400-000023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 name="AutoShape 47">
              <a:extLst>
                <a:ext uri="{FF2B5EF4-FFF2-40B4-BE49-F238E27FC236}">
                  <a16:creationId xmlns:a16="http://schemas.microsoft.com/office/drawing/2014/main" id="{00000000-0008-0000-0400-000024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32" name="Group 49">
            <a:extLst>
              <a:ext uri="{FF2B5EF4-FFF2-40B4-BE49-F238E27FC236}">
                <a16:creationId xmlns:a16="http://schemas.microsoft.com/office/drawing/2014/main" id="{00000000-0008-0000-0400-000020000000}"/>
              </a:ext>
            </a:extLst>
          </xdr:cNvPr>
          <xdr:cNvGrpSpPr>
            <a:grpSpLocks/>
          </xdr:cNvGrpSpPr>
        </xdr:nvGrpSpPr>
        <xdr:grpSpPr bwMode="auto">
          <a:xfrm>
            <a:off x="703" y="104"/>
            <a:ext cx="60" cy="185"/>
            <a:chOff x="629" y="282"/>
            <a:chExt cx="60" cy="185"/>
          </a:xfrm>
        </xdr:grpSpPr>
        <xdr:sp macro="" textlink="">
          <xdr:nvSpPr>
            <xdr:cNvPr id="33" name="AutoShape 50">
              <a:extLst>
                <a:ext uri="{FF2B5EF4-FFF2-40B4-BE49-F238E27FC236}">
                  <a16:creationId xmlns:a16="http://schemas.microsoft.com/office/drawing/2014/main" id="{00000000-0008-0000-0400-000021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AutoShape 51">
              <a:extLst>
                <a:ext uri="{FF2B5EF4-FFF2-40B4-BE49-F238E27FC236}">
                  <a16:creationId xmlns:a16="http://schemas.microsoft.com/office/drawing/2014/main" id="{00000000-0008-0000-0400-000022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456257</xdr:colOff>
      <xdr:row>9</xdr:row>
      <xdr:rowOff>117241</xdr:rowOff>
    </xdr:from>
    <xdr:to>
      <xdr:col>19</xdr:col>
      <xdr:colOff>163402</xdr:colOff>
      <xdr:row>23</xdr:row>
      <xdr:rowOff>58647</xdr:rowOff>
    </xdr:to>
    <xdr:grpSp>
      <xdr:nvGrpSpPr>
        <xdr:cNvPr id="37" name="Group 53">
          <a:extLst>
            <a:ext uri="{FF2B5EF4-FFF2-40B4-BE49-F238E27FC236}">
              <a16:creationId xmlns:a16="http://schemas.microsoft.com/office/drawing/2014/main" id="{00000000-0008-0000-0400-000025000000}"/>
            </a:ext>
          </a:extLst>
        </xdr:cNvPr>
        <xdr:cNvGrpSpPr>
          <a:grpSpLocks/>
        </xdr:cNvGrpSpPr>
      </xdr:nvGrpSpPr>
      <xdr:grpSpPr bwMode="auto">
        <a:xfrm rot="263923" flipH="1">
          <a:off x="10095557" y="2546116"/>
          <a:ext cx="1507370" cy="4208606"/>
          <a:chOff x="629" y="104"/>
          <a:chExt cx="134" cy="363"/>
        </a:xfrm>
      </xdr:grpSpPr>
      <xdr:grpSp>
        <xdr:nvGrpSpPr>
          <xdr:cNvPr id="38" name="Group 54">
            <a:extLst>
              <a:ext uri="{FF2B5EF4-FFF2-40B4-BE49-F238E27FC236}">
                <a16:creationId xmlns:a16="http://schemas.microsoft.com/office/drawing/2014/main" id="{00000000-0008-0000-0400-000026000000}"/>
              </a:ext>
            </a:extLst>
          </xdr:cNvPr>
          <xdr:cNvGrpSpPr>
            <a:grpSpLocks/>
          </xdr:cNvGrpSpPr>
        </xdr:nvGrpSpPr>
        <xdr:grpSpPr bwMode="auto">
          <a:xfrm>
            <a:off x="629" y="282"/>
            <a:ext cx="60" cy="185"/>
            <a:chOff x="629" y="282"/>
            <a:chExt cx="60" cy="185"/>
          </a:xfrm>
        </xdr:grpSpPr>
        <xdr:sp macro="" textlink="">
          <xdr:nvSpPr>
            <xdr:cNvPr id="42" name="AutoShape 55">
              <a:extLst>
                <a:ext uri="{FF2B5EF4-FFF2-40B4-BE49-F238E27FC236}">
                  <a16:creationId xmlns:a16="http://schemas.microsoft.com/office/drawing/2014/main" id="{00000000-0008-0000-0400-00002A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 name="AutoShape 56">
              <a:extLst>
                <a:ext uri="{FF2B5EF4-FFF2-40B4-BE49-F238E27FC236}">
                  <a16:creationId xmlns:a16="http://schemas.microsoft.com/office/drawing/2014/main" id="{00000000-0008-0000-0400-00002B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39" name="Group 57">
            <a:extLst>
              <a:ext uri="{FF2B5EF4-FFF2-40B4-BE49-F238E27FC236}">
                <a16:creationId xmlns:a16="http://schemas.microsoft.com/office/drawing/2014/main" id="{00000000-0008-0000-0400-000027000000}"/>
              </a:ext>
            </a:extLst>
          </xdr:cNvPr>
          <xdr:cNvGrpSpPr>
            <a:grpSpLocks/>
          </xdr:cNvGrpSpPr>
        </xdr:nvGrpSpPr>
        <xdr:grpSpPr bwMode="auto">
          <a:xfrm>
            <a:off x="703" y="104"/>
            <a:ext cx="60" cy="185"/>
            <a:chOff x="629" y="282"/>
            <a:chExt cx="60" cy="185"/>
          </a:xfrm>
        </xdr:grpSpPr>
        <xdr:sp macro="" textlink="">
          <xdr:nvSpPr>
            <xdr:cNvPr id="40" name="AutoShape 58">
              <a:extLst>
                <a:ext uri="{FF2B5EF4-FFF2-40B4-BE49-F238E27FC236}">
                  <a16:creationId xmlns:a16="http://schemas.microsoft.com/office/drawing/2014/main" id="{00000000-0008-0000-0400-000028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 name="AutoShape 59">
              <a:extLst>
                <a:ext uri="{FF2B5EF4-FFF2-40B4-BE49-F238E27FC236}">
                  <a16:creationId xmlns:a16="http://schemas.microsoft.com/office/drawing/2014/main" id="{00000000-0008-0000-0400-000029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23</xdr:col>
      <xdr:colOff>152399</xdr:colOff>
      <xdr:row>8</xdr:row>
      <xdr:rowOff>0</xdr:rowOff>
    </xdr:from>
    <xdr:to>
      <xdr:col>24</xdr:col>
      <xdr:colOff>123825</xdr:colOff>
      <xdr:row>9</xdr:row>
      <xdr:rowOff>0</xdr:rowOff>
    </xdr:to>
    <xdr:grpSp>
      <xdr:nvGrpSpPr>
        <xdr:cNvPr id="44" name="Group 93">
          <a:extLst>
            <a:ext uri="{FF2B5EF4-FFF2-40B4-BE49-F238E27FC236}">
              <a16:creationId xmlns:a16="http://schemas.microsoft.com/office/drawing/2014/main" id="{00000000-0008-0000-0400-00002C000000}"/>
            </a:ext>
          </a:extLst>
        </xdr:cNvPr>
        <xdr:cNvGrpSpPr>
          <a:grpSpLocks/>
        </xdr:cNvGrpSpPr>
      </xdr:nvGrpSpPr>
      <xdr:grpSpPr bwMode="auto">
        <a:xfrm>
          <a:off x="13925549" y="2124075"/>
          <a:ext cx="523876" cy="304800"/>
          <a:chOff x="65" y="401"/>
          <a:chExt cx="38" cy="24"/>
        </a:xfrm>
      </xdr:grpSpPr>
      <xdr:sp macro="" textlink="">
        <xdr:nvSpPr>
          <xdr:cNvPr id="45" name="Text Box 82">
            <a:extLst>
              <a:ext uri="{FF2B5EF4-FFF2-40B4-BE49-F238E27FC236}">
                <a16:creationId xmlns:a16="http://schemas.microsoft.com/office/drawing/2014/main" id="{00000000-0008-0000-0400-00002D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46" name="Group 92">
            <a:extLst>
              <a:ext uri="{FF2B5EF4-FFF2-40B4-BE49-F238E27FC236}">
                <a16:creationId xmlns:a16="http://schemas.microsoft.com/office/drawing/2014/main" id="{00000000-0008-0000-0400-00002E000000}"/>
              </a:ext>
            </a:extLst>
          </xdr:cNvPr>
          <xdr:cNvGrpSpPr>
            <a:grpSpLocks/>
          </xdr:cNvGrpSpPr>
        </xdr:nvGrpSpPr>
        <xdr:grpSpPr bwMode="auto">
          <a:xfrm>
            <a:off x="72" y="401"/>
            <a:ext cx="12" cy="22"/>
            <a:chOff x="78" y="435"/>
            <a:chExt cx="17" cy="25"/>
          </a:xfrm>
        </xdr:grpSpPr>
        <xdr:grpSp>
          <xdr:nvGrpSpPr>
            <xdr:cNvPr id="47" name="Group 91">
              <a:extLst>
                <a:ext uri="{FF2B5EF4-FFF2-40B4-BE49-F238E27FC236}">
                  <a16:creationId xmlns:a16="http://schemas.microsoft.com/office/drawing/2014/main" id="{00000000-0008-0000-0400-00002F000000}"/>
                </a:ext>
              </a:extLst>
            </xdr:cNvPr>
            <xdr:cNvGrpSpPr>
              <a:grpSpLocks/>
            </xdr:cNvGrpSpPr>
          </xdr:nvGrpSpPr>
          <xdr:grpSpPr bwMode="auto">
            <a:xfrm>
              <a:off x="81" y="449"/>
              <a:ext cx="12" cy="11"/>
              <a:chOff x="186" y="400"/>
              <a:chExt cx="18" cy="18"/>
            </a:xfrm>
          </xdr:grpSpPr>
          <xdr:sp macro="" textlink="">
            <xdr:nvSpPr>
              <xdr:cNvPr id="49" name="Line 64">
                <a:extLst>
                  <a:ext uri="{FF2B5EF4-FFF2-40B4-BE49-F238E27FC236}">
                    <a16:creationId xmlns:a16="http://schemas.microsoft.com/office/drawing/2014/main" id="{00000000-0008-0000-0400-000031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Line 65">
                <a:extLst>
                  <a:ext uri="{FF2B5EF4-FFF2-40B4-BE49-F238E27FC236}">
                    <a16:creationId xmlns:a16="http://schemas.microsoft.com/office/drawing/2014/main" id="{00000000-0008-0000-0400-000032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8" name="AutoShape 90">
              <a:extLst>
                <a:ext uri="{FF2B5EF4-FFF2-40B4-BE49-F238E27FC236}">
                  <a16:creationId xmlns:a16="http://schemas.microsoft.com/office/drawing/2014/main" id="{00000000-0008-0000-0400-000030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123825</xdr:colOff>
      <xdr:row>10</xdr:row>
      <xdr:rowOff>95250</xdr:rowOff>
    </xdr:from>
    <xdr:to>
      <xdr:col>21</xdr:col>
      <xdr:colOff>390525</xdr:colOff>
      <xdr:row>11</xdr:row>
      <xdr:rowOff>114300</xdr:rowOff>
    </xdr:to>
    <xdr:grpSp>
      <xdr:nvGrpSpPr>
        <xdr:cNvPr id="63" name="Group 123">
          <a:extLst>
            <a:ext uri="{FF2B5EF4-FFF2-40B4-BE49-F238E27FC236}">
              <a16:creationId xmlns:a16="http://schemas.microsoft.com/office/drawing/2014/main" id="{00000000-0008-0000-0400-00003F000000}"/>
            </a:ext>
          </a:extLst>
        </xdr:cNvPr>
        <xdr:cNvGrpSpPr>
          <a:grpSpLocks/>
        </xdr:cNvGrpSpPr>
      </xdr:nvGrpSpPr>
      <xdr:grpSpPr bwMode="auto">
        <a:xfrm>
          <a:off x="12792075" y="2828925"/>
          <a:ext cx="266700" cy="323850"/>
          <a:chOff x="119" y="455"/>
          <a:chExt cx="28" cy="30"/>
        </a:xfrm>
      </xdr:grpSpPr>
      <xdr:sp macro="" textlink="">
        <xdr:nvSpPr>
          <xdr:cNvPr id="64" name="Text Box 118">
            <a:extLst>
              <a:ext uri="{FF2B5EF4-FFF2-40B4-BE49-F238E27FC236}">
                <a16:creationId xmlns:a16="http://schemas.microsoft.com/office/drawing/2014/main" id="{00000000-0008-0000-0400-000040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65" name="Group 119">
            <a:extLst>
              <a:ext uri="{FF2B5EF4-FFF2-40B4-BE49-F238E27FC236}">
                <a16:creationId xmlns:a16="http://schemas.microsoft.com/office/drawing/2014/main" id="{00000000-0008-0000-0400-000041000000}"/>
              </a:ext>
            </a:extLst>
          </xdr:cNvPr>
          <xdr:cNvGrpSpPr>
            <a:grpSpLocks/>
          </xdr:cNvGrpSpPr>
        </xdr:nvGrpSpPr>
        <xdr:grpSpPr bwMode="auto">
          <a:xfrm>
            <a:off x="125" y="455"/>
            <a:ext cx="14" cy="18"/>
            <a:chOff x="145" y="458"/>
            <a:chExt cx="22" cy="36"/>
          </a:xfrm>
        </xdr:grpSpPr>
        <xdr:sp macro="" textlink="">
          <xdr:nvSpPr>
            <xdr:cNvPr id="66" name="Oval 120">
              <a:extLst>
                <a:ext uri="{FF2B5EF4-FFF2-40B4-BE49-F238E27FC236}">
                  <a16:creationId xmlns:a16="http://schemas.microsoft.com/office/drawing/2014/main" id="{00000000-0008-0000-0400-000042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121">
              <a:extLst>
                <a:ext uri="{FF2B5EF4-FFF2-40B4-BE49-F238E27FC236}">
                  <a16:creationId xmlns:a16="http://schemas.microsoft.com/office/drawing/2014/main" id="{00000000-0008-0000-0400-000043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68" name="Oval 122">
              <a:extLst>
                <a:ext uri="{FF2B5EF4-FFF2-40B4-BE49-F238E27FC236}">
                  <a16:creationId xmlns:a16="http://schemas.microsoft.com/office/drawing/2014/main" id="{00000000-0008-0000-0400-000044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304799</xdr:colOff>
      <xdr:row>7</xdr:row>
      <xdr:rowOff>171450</xdr:rowOff>
    </xdr:from>
    <xdr:to>
      <xdr:col>23</xdr:col>
      <xdr:colOff>266700</xdr:colOff>
      <xdr:row>9</xdr:row>
      <xdr:rowOff>1</xdr:rowOff>
    </xdr:to>
    <xdr:grpSp>
      <xdr:nvGrpSpPr>
        <xdr:cNvPr id="69" name="Group 124">
          <a:extLst>
            <a:ext uri="{FF2B5EF4-FFF2-40B4-BE49-F238E27FC236}">
              <a16:creationId xmlns:a16="http://schemas.microsoft.com/office/drawing/2014/main" id="{00000000-0008-0000-0400-000045000000}"/>
            </a:ext>
          </a:extLst>
        </xdr:cNvPr>
        <xdr:cNvGrpSpPr>
          <a:grpSpLocks/>
        </xdr:cNvGrpSpPr>
      </xdr:nvGrpSpPr>
      <xdr:grpSpPr bwMode="auto">
        <a:xfrm>
          <a:off x="13525499" y="2114550"/>
          <a:ext cx="514351" cy="314326"/>
          <a:chOff x="65" y="401"/>
          <a:chExt cx="38" cy="24"/>
        </a:xfrm>
      </xdr:grpSpPr>
      <xdr:sp macro="" textlink="">
        <xdr:nvSpPr>
          <xdr:cNvPr id="70" name="Text Box 125">
            <a:extLst>
              <a:ext uri="{FF2B5EF4-FFF2-40B4-BE49-F238E27FC236}">
                <a16:creationId xmlns:a16="http://schemas.microsoft.com/office/drawing/2014/main" id="{00000000-0008-0000-0400-000046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71" name="Group 126">
            <a:extLst>
              <a:ext uri="{FF2B5EF4-FFF2-40B4-BE49-F238E27FC236}">
                <a16:creationId xmlns:a16="http://schemas.microsoft.com/office/drawing/2014/main" id="{00000000-0008-0000-0400-000047000000}"/>
              </a:ext>
            </a:extLst>
          </xdr:cNvPr>
          <xdr:cNvGrpSpPr>
            <a:grpSpLocks/>
          </xdr:cNvGrpSpPr>
        </xdr:nvGrpSpPr>
        <xdr:grpSpPr bwMode="auto">
          <a:xfrm>
            <a:off x="72" y="401"/>
            <a:ext cx="12" cy="22"/>
            <a:chOff x="78" y="435"/>
            <a:chExt cx="17" cy="25"/>
          </a:xfrm>
        </xdr:grpSpPr>
        <xdr:grpSp>
          <xdr:nvGrpSpPr>
            <xdr:cNvPr id="72" name="Group 127">
              <a:extLst>
                <a:ext uri="{FF2B5EF4-FFF2-40B4-BE49-F238E27FC236}">
                  <a16:creationId xmlns:a16="http://schemas.microsoft.com/office/drawing/2014/main" id="{00000000-0008-0000-0400-000048000000}"/>
                </a:ext>
              </a:extLst>
            </xdr:cNvPr>
            <xdr:cNvGrpSpPr>
              <a:grpSpLocks/>
            </xdr:cNvGrpSpPr>
          </xdr:nvGrpSpPr>
          <xdr:grpSpPr bwMode="auto">
            <a:xfrm>
              <a:off x="81" y="449"/>
              <a:ext cx="12" cy="11"/>
              <a:chOff x="186" y="400"/>
              <a:chExt cx="18" cy="18"/>
            </a:xfrm>
          </xdr:grpSpPr>
          <xdr:sp macro="" textlink="">
            <xdr:nvSpPr>
              <xdr:cNvPr id="74" name="Line 128">
                <a:extLst>
                  <a:ext uri="{FF2B5EF4-FFF2-40B4-BE49-F238E27FC236}">
                    <a16:creationId xmlns:a16="http://schemas.microsoft.com/office/drawing/2014/main" id="{00000000-0008-0000-0400-00004A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Line 129">
                <a:extLst>
                  <a:ext uri="{FF2B5EF4-FFF2-40B4-BE49-F238E27FC236}">
                    <a16:creationId xmlns:a16="http://schemas.microsoft.com/office/drawing/2014/main" id="{00000000-0008-0000-0400-00004B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73" name="AutoShape 130">
              <a:extLst>
                <a:ext uri="{FF2B5EF4-FFF2-40B4-BE49-F238E27FC236}">
                  <a16:creationId xmlns:a16="http://schemas.microsoft.com/office/drawing/2014/main" id="{00000000-0008-0000-0400-000049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190499</xdr:colOff>
      <xdr:row>7</xdr:row>
      <xdr:rowOff>133350</xdr:rowOff>
    </xdr:from>
    <xdr:to>
      <xdr:col>22</xdr:col>
      <xdr:colOff>123824</xdr:colOff>
      <xdr:row>9</xdr:row>
      <xdr:rowOff>28575</xdr:rowOff>
    </xdr:to>
    <xdr:grpSp>
      <xdr:nvGrpSpPr>
        <xdr:cNvPr id="76" name="Group 136">
          <a:extLst>
            <a:ext uri="{FF2B5EF4-FFF2-40B4-BE49-F238E27FC236}">
              <a16:creationId xmlns:a16="http://schemas.microsoft.com/office/drawing/2014/main" id="{00000000-0008-0000-0400-00004C000000}"/>
            </a:ext>
          </a:extLst>
        </xdr:cNvPr>
        <xdr:cNvGrpSpPr>
          <a:grpSpLocks/>
        </xdr:cNvGrpSpPr>
      </xdr:nvGrpSpPr>
      <xdr:grpSpPr bwMode="auto">
        <a:xfrm>
          <a:off x="12858749" y="2076450"/>
          <a:ext cx="485775" cy="381000"/>
          <a:chOff x="202" y="478"/>
          <a:chExt cx="46" cy="32"/>
        </a:xfrm>
      </xdr:grpSpPr>
      <xdr:sp macro="" textlink="">
        <xdr:nvSpPr>
          <xdr:cNvPr id="77" name="Text Box 84">
            <a:extLst>
              <a:ext uri="{FF2B5EF4-FFF2-40B4-BE49-F238E27FC236}">
                <a16:creationId xmlns:a16="http://schemas.microsoft.com/office/drawing/2014/main" id="{00000000-0008-0000-0400-00004D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78" name="Group 135">
            <a:extLst>
              <a:ext uri="{FF2B5EF4-FFF2-40B4-BE49-F238E27FC236}">
                <a16:creationId xmlns:a16="http://schemas.microsoft.com/office/drawing/2014/main" id="{00000000-0008-0000-0400-00004E000000}"/>
              </a:ext>
            </a:extLst>
          </xdr:cNvPr>
          <xdr:cNvGrpSpPr>
            <a:grpSpLocks/>
          </xdr:cNvGrpSpPr>
        </xdr:nvGrpSpPr>
        <xdr:grpSpPr bwMode="auto">
          <a:xfrm>
            <a:off x="213" y="478"/>
            <a:ext cx="24" cy="32"/>
            <a:chOff x="213" y="478"/>
            <a:chExt cx="35" cy="57"/>
          </a:xfrm>
        </xdr:grpSpPr>
        <xdr:sp macro="" textlink="">
          <xdr:nvSpPr>
            <xdr:cNvPr id="79" name="Oval 131">
              <a:extLst>
                <a:ext uri="{FF2B5EF4-FFF2-40B4-BE49-F238E27FC236}">
                  <a16:creationId xmlns:a16="http://schemas.microsoft.com/office/drawing/2014/main" id="{00000000-0008-0000-0400-00004F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132">
              <a:extLst>
                <a:ext uri="{FF2B5EF4-FFF2-40B4-BE49-F238E27FC236}">
                  <a16:creationId xmlns:a16="http://schemas.microsoft.com/office/drawing/2014/main" id="{00000000-0008-0000-0400-000050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133">
              <a:extLst>
                <a:ext uri="{FF2B5EF4-FFF2-40B4-BE49-F238E27FC236}">
                  <a16:creationId xmlns:a16="http://schemas.microsoft.com/office/drawing/2014/main" id="{00000000-0008-0000-0400-000051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134">
              <a:extLst>
                <a:ext uri="{FF2B5EF4-FFF2-40B4-BE49-F238E27FC236}">
                  <a16:creationId xmlns:a16="http://schemas.microsoft.com/office/drawing/2014/main" id="{00000000-0008-0000-0400-000052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28575</xdr:colOff>
      <xdr:row>10</xdr:row>
      <xdr:rowOff>38100</xdr:rowOff>
    </xdr:from>
    <xdr:to>
      <xdr:col>22</xdr:col>
      <xdr:colOff>352425</xdr:colOff>
      <xdr:row>11</xdr:row>
      <xdr:rowOff>38100</xdr:rowOff>
    </xdr:to>
    <xdr:grpSp>
      <xdr:nvGrpSpPr>
        <xdr:cNvPr id="83" name="Group 137">
          <a:extLst>
            <a:ext uri="{FF2B5EF4-FFF2-40B4-BE49-F238E27FC236}">
              <a16:creationId xmlns:a16="http://schemas.microsoft.com/office/drawing/2014/main" id="{00000000-0008-0000-0400-000053000000}"/>
            </a:ext>
          </a:extLst>
        </xdr:cNvPr>
        <xdr:cNvGrpSpPr>
          <a:grpSpLocks/>
        </xdr:cNvGrpSpPr>
      </xdr:nvGrpSpPr>
      <xdr:grpSpPr bwMode="auto">
        <a:xfrm>
          <a:off x="13249275" y="2771775"/>
          <a:ext cx="323850" cy="304800"/>
          <a:chOff x="202" y="478"/>
          <a:chExt cx="46" cy="32"/>
        </a:xfrm>
      </xdr:grpSpPr>
      <xdr:sp macro="" textlink="">
        <xdr:nvSpPr>
          <xdr:cNvPr id="84" name="Text Box 138">
            <a:extLst>
              <a:ext uri="{FF2B5EF4-FFF2-40B4-BE49-F238E27FC236}">
                <a16:creationId xmlns:a16="http://schemas.microsoft.com/office/drawing/2014/main" id="{00000000-0008-0000-0400-000054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85" name="Group 139">
            <a:extLst>
              <a:ext uri="{FF2B5EF4-FFF2-40B4-BE49-F238E27FC236}">
                <a16:creationId xmlns:a16="http://schemas.microsoft.com/office/drawing/2014/main" id="{00000000-0008-0000-0400-000055000000}"/>
              </a:ext>
            </a:extLst>
          </xdr:cNvPr>
          <xdr:cNvGrpSpPr>
            <a:grpSpLocks/>
          </xdr:cNvGrpSpPr>
        </xdr:nvGrpSpPr>
        <xdr:grpSpPr bwMode="auto">
          <a:xfrm>
            <a:off x="213" y="478"/>
            <a:ext cx="24" cy="32"/>
            <a:chOff x="213" y="478"/>
            <a:chExt cx="35" cy="57"/>
          </a:xfrm>
        </xdr:grpSpPr>
        <xdr:sp macro="" textlink="">
          <xdr:nvSpPr>
            <xdr:cNvPr id="86" name="Oval 140">
              <a:extLst>
                <a:ext uri="{FF2B5EF4-FFF2-40B4-BE49-F238E27FC236}">
                  <a16:creationId xmlns:a16="http://schemas.microsoft.com/office/drawing/2014/main" id="{00000000-0008-0000-0400-000056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141">
              <a:extLst>
                <a:ext uri="{FF2B5EF4-FFF2-40B4-BE49-F238E27FC236}">
                  <a16:creationId xmlns:a16="http://schemas.microsoft.com/office/drawing/2014/main" id="{00000000-0008-0000-0400-000057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142">
              <a:extLst>
                <a:ext uri="{FF2B5EF4-FFF2-40B4-BE49-F238E27FC236}">
                  <a16:creationId xmlns:a16="http://schemas.microsoft.com/office/drawing/2014/main" id="{00000000-0008-0000-0400-000058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3">
              <a:extLst>
                <a:ext uri="{FF2B5EF4-FFF2-40B4-BE49-F238E27FC236}">
                  <a16:creationId xmlns:a16="http://schemas.microsoft.com/office/drawing/2014/main" id="{00000000-0008-0000-0400-000059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90" name="Text Box 144">
          <a:extLst>
            <a:ext uri="{FF2B5EF4-FFF2-40B4-BE49-F238E27FC236}">
              <a16:creationId xmlns:a16="http://schemas.microsoft.com/office/drawing/2014/main" id="{00000000-0008-0000-0400-00005A000000}"/>
            </a:ext>
          </a:extLst>
        </xdr:cNvPr>
        <xdr:cNvSpPr txBox="1">
          <a:spLocks noChangeArrowheads="1"/>
        </xdr:cNvSpPr>
      </xdr:nvSpPr>
      <xdr:spPr bwMode="auto">
        <a:xfrm>
          <a:off x="14297025" y="2352675"/>
          <a:ext cx="2000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85735</xdr:colOff>
      <xdr:row>9</xdr:row>
      <xdr:rowOff>209550</xdr:rowOff>
    </xdr:from>
    <xdr:to>
      <xdr:col>16</xdr:col>
      <xdr:colOff>528648</xdr:colOff>
      <xdr:row>11</xdr:row>
      <xdr:rowOff>161925</xdr:rowOff>
    </xdr:to>
    <xdr:grpSp>
      <xdr:nvGrpSpPr>
        <xdr:cNvPr id="94" name="Group 177">
          <a:extLst>
            <a:ext uri="{FF2B5EF4-FFF2-40B4-BE49-F238E27FC236}">
              <a16:creationId xmlns:a16="http://schemas.microsoft.com/office/drawing/2014/main" id="{00000000-0008-0000-0400-00005E000000}"/>
            </a:ext>
          </a:extLst>
        </xdr:cNvPr>
        <xdr:cNvGrpSpPr>
          <a:grpSpLocks/>
        </xdr:cNvGrpSpPr>
      </xdr:nvGrpSpPr>
      <xdr:grpSpPr bwMode="auto">
        <a:xfrm>
          <a:off x="9725035" y="2638425"/>
          <a:ext cx="442913" cy="561975"/>
          <a:chOff x="657" y="179"/>
          <a:chExt cx="33" cy="75"/>
        </a:xfrm>
      </xdr:grpSpPr>
      <xdr:sp macro="" textlink="">
        <xdr:nvSpPr>
          <xdr:cNvPr id="95" name="AutoShape 151">
            <a:extLst>
              <a:ext uri="{FF2B5EF4-FFF2-40B4-BE49-F238E27FC236}">
                <a16:creationId xmlns:a16="http://schemas.microsoft.com/office/drawing/2014/main" id="{00000000-0008-0000-0400-00005F000000}"/>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6" name="Text Box 152">
            <a:extLst>
              <a:ext uri="{FF2B5EF4-FFF2-40B4-BE49-F238E27FC236}">
                <a16:creationId xmlns:a16="http://schemas.microsoft.com/office/drawing/2014/main" id="{00000000-0008-0000-0400-000060000000}"/>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97" name="AutoShape 153">
          <a:extLst>
            <a:ext uri="{FF2B5EF4-FFF2-40B4-BE49-F238E27FC236}">
              <a16:creationId xmlns:a16="http://schemas.microsoft.com/office/drawing/2014/main" id="{00000000-0008-0000-0400-000061000000}"/>
            </a:ext>
          </a:extLst>
        </xdr:cNvPr>
        <xdr:cNvSpPr>
          <a:spLocks/>
        </xdr:cNvSpPr>
      </xdr:nvSpPr>
      <xdr:spPr bwMode="auto">
        <a:xfrm rot="10800000" flipH="1">
          <a:off x="8943975" y="29241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76200</xdr:rowOff>
    </xdr:from>
    <xdr:to>
      <xdr:col>17</xdr:col>
      <xdr:colOff>152400</xdr:colOff>
      <xdr:row>13</xdr:row>
      <xdr:rowOff>9525</xdr:rowOff>
    </xdr:to>
    <xdr:sp macro="" textlink="">
      <xdr:nvSpPr>
        <xdr:cNvPr id="98" name="Text Box 154">
          <a:extLst>
            <a:ext uri="{FF2B5EF4-FFF2-40B4-BE49-F238E27FC236}">
              <a16:creationId xmlns:a16="http://schemas.microsoft.com/office/drawing/2014/main" id="{00000000-0008-0000-0400-000062000000}"/>
            </a:ext>
          </a:extLst>
        </xdr:cNvPr>
        <xdr:cNvSpPr txBox="1">
          <a:spLocks noChangeArrowheads="1"/>
        </xdr:cNvSpPr>
      </xdr:nvSpPr>
      <xdr:spPr bwMode="auto">
        <a:xfrm>
          <a:off x="8982075" y="3124200"/>
          <a:ext cx="561975" cy="238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119" name="Text Box 176">
          <a:extLst>
            <a:ext uri="{FF2B5EF4-FFF2-40B4-BE49-F238E27FC236}">
              <a16:creationId xmlns:a16="http://schemas.microsoft.com/office/drawing/2014/main" id="{00000000-0008-0000-0400-000077000000}"/>
            </a:ext>
          </a:extLst>
        </xdr:cNvPr>
        <xdr:cNvSpPr txBox="1">
          <a:spLocks noChangeArrowheads="1"/>
        </xdr:cNvSpPr>
      </xdr:nvSpPr>
      <xdr:spPr bwMode="auto">
        <a:xfrm>
          <a:off x="457199" y="6981825"/>
          <a:ext cx="44767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120" name="Line 179">
          <a:extLst>
            <a:ext uri="{FF2B5EF4-FFF2-40B4-BE49-F238E27FC236}">
              <a16:creationId xmlns:a16="http://schemas.microsoft.com/office/drawing/2014/main" id="{00000000-0008-0000-0400-000078000000}"/>
            </a:ext>
          </a:extLst>
        </xdr:cNvPr>
        <xdr:cNvSpPr>
          <a:spLocks noChangeShapeType="1"/>
        </xdr:cNvSpPr>
      </xdr:nvSpPr>
      <xdr:spPr bwMode="auto">
        <a:xfrm flipV="1">
          <a:off x="466725" y="7239000"/>
          <a:ext cx="3143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485775</xdr:colOff>
      <xdr:row>24</xdr:row>
      <xdr:rowOff>190500</xdr:rowOff>
    </xdr:from>
    <xdr:to>
      <xdr:col>19</xdr:col>
      <xdr:colOff>314325</xdr:colOff>
      <xdr:row>24</xdr:row>
      <xdr:rowOff>190500</xdr:rowOff>
    </xdr:to>
    <xdr:sp macro="" textlink="">
      <xdr:nvSpPr>
        <xdr:cNvPr id="121" name="Line 180">
          <a:extLst>
            <a:ext uri="{FF2B5EF4-FFF2-40B4-BE49-F238E27FC236}">
              <a16:creationId xmlns:a16="http://schemas.microsoft.com/office/drawing/2014/main" id="{00000000-0008-0000-0400-000079000000}"/>
            </a:ext>
          </a:extLst>
        </xdr:cNvPr>
        <xdr:cNvSpPr>
          <a:spLocks noChangeShapeType="1"/>
        </xdr:cNvSpPr>
      </xdr:nvSpPr>
      <xdr:spPr bwMode="auto">
        <a:xfrm flipV="1">
          <a:off x="10429875" y="7191375"/>
          <a:ext cx="3810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122" name="Text Box 181">
          <a:extLst>
            <a:ext uri="{FF2B5EF4-FFF2-40B4-BE49-F238E27FC236}">
              <a16:creationId xmlns:a16="http://schemas.microsoft.com/office/drawing/2014/main" id="{00000000-0008-0000-0400-00007A000000}"/>
            </a:ext>
          </a:extLst>
        </xdr:cNvPr>
        <xdr:cNvSpPr txBox="1">
          <a:spLocks noChangeArrowheads="1"/>
        </xdr:cNvSpPr>
      </xdr:nvSpPr>
      <xdr:spPr bwMode="auto">
        <a:xfrm>
          <a:off x="10439401" y="6924675"/>
          <a:ext cx="495300"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123" name="Text Box 182">
          <a:extLst>
            <a:ext uri="{FF2B5EF4-FFF2-40B4-BE49-F238E27FC236}">
              <a16:creationId xmlns:a16="http://schemas.microsoft.com/office/drawing/2014/main" id="{00000000-0008-0000-0400-00007B000000}"/>
            </a:ext>
          </a:extLst>
        </xdr:cNvPr>
        <xdr:cNvSpPr txBox="1">
          <a:spLocks noChangeArrowheads="1"/>
        </xdr:cNvSpPr>
      </xdr:nvSpPr>
      <xdr:spPr bwMode="auto">
        <a:xfrm>
          <a:off x="142875" y="5486400"/>
          <a:ext cx="438150"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180975</xdr:colOff>
      <xdr:row>19</xdr:row>
      <xdr:rowOff>209551</xdr:rowOff>
    </xdr:to>
    <xdr:sp macro="" textlink="">
      <xdr:nvSpPr>
        <xdr:cNvPr id="124" name="Text Box 183">
          <a:extLst>
            <a:ext uri="{FF2B5EF4-FFF2-40B4-BE49-F238E27FC236}">
              <a16:creationId xmlns:a16="http://schemas.microsoft.com/office/drawing/2014/main" id="{00000000-0008-0000-0400-00007C000000}"/>
            </a:ext>
          </a:extLst>
        </xdr:cNvPr>
        <xdr:cNvSpPr txBox="1">
          <a:spLocks noChangeArrowheads="1"/>
        </xdr:cNvSpPr>
      </xdr:nvSpPr>
      <xdr:spPr bwMode="auto">
        <a:xfrm>
          <a:off x="10763251" y="5495926"/>
          <a:ext cx="466724"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323850</xdr:colOff>
      <xdr:row>15</xdr:row>
      <xdr:rowOff>209550</xdr:rowOff>
    </xdr:from>
    <xdr:to>
      <xdr:col>25</xdr:col>
      <xdr:colOff>114300</xdr:colOff>
      <xdr:row>16</xdr:row>
      <xdr:rowOff>66675</xdr:rowOff>
    </xdr:to>
    <xdr:sp macro="" textlink="">
      <xdr:nvSpPr>
        <xdr:cNvPr id="140" name="Text Box 200">
          <a:extLst>
            <a:ext uri="{FF2B5EF4-FFF2-40B4-BE49-F238E27FC236}">
              <a16:creationId xmlns:a16="http://schemas.microsoft.com/office/drawing/2014/main" id="{00000000-0008-0000-0400-00008C000000}"/>
            </a:ext>
          </a:extLst>
        </xdr:cNvPr>
        <xdr:cNvSpPr txBox="1">
          <a:spLocks noChangeArrowheads="1"/>
        </xdr:cNvSpPr>
      </xdr:nvSpPr>
      <xdr:spPr bwMode="auto">
        <a:xfrm>
          <a:off x="14582775" y="4467225"/>
          <a:ext cx="342900" cy="1619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24</xdr:col>
      <xdr:colOff>247650</xdr:colOff>
      <xdr:row>14</xdr:row>
      <xdr:rowOff>190500</xdr:rowOff>
    </xdr:from>
    <xdr:to>
      <xdr:col>25</xdr:col>
      <xdr:colOff>142875</xdr:colOff>
      <xdr:row>15</xdr:row>
      <xdr:rowOff>76200</xdr:rowOff>
    </xdr:to>
    <xdr:sp macro="" textlink="">
      <xdr:nvSpPr>
        <xdr:cNvPr id="141" name="Text Box 201">
          <a:extLst>
            <a:ext uri="{FF2B5EF4-FFF2-40B4-BE49-F238E27FC236}">
              <a16:creationId xmlns:a16="http://schemas.microsoft.com/office/drawing/2014/main" id="{00000000-0008-0000-0400-00008D000000}"/>
            </a:ext>
          </a:extLst>
        </xdr:cNvPr>
        <xdr:cNvSpPr txBox="1">
          <a:spLocks noChangeArrowheads="1"/>
        </xdr:cNvSpPr>
      </xdr:nvSpPr>
      <xdr:spPr bwMode="auto">
        <a:xfrm>
          <a:off x="13620750" y="3676650"/>
          <a:ext cx="504825" cy="1524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25</xdr:col>
      <xdr:colOff>190500</xdr:colOff>
      <xdr:row>18</xdr:row>
      <xdr:rowOff>123825</xdr:rowOff>
    </xdr:from>
    <xdr:to>
      <xdr:col>25</xdr:col>
      <xdr:colOff>390525</xdr:colOff>
      <xdr:row>19</xdr:row>
      <xdr:rowOff>76200</xdr:rowOff>
    </xdr:to>
    <xdr:sp macro="" textlink="">
      <xdr:nvSpPr>
        <xdr:cNvPr id="142" name="Text Box 202">
          <a:extLst>
            <a:ext uri="{FF2B5EF4-FFF2-40B4-BE49-F238E27FC236}">
              <a16:creationId xmlns:a16="http://schemas.microsoft.com/office/drawing/2014/main" id="{00000000-0008-0000-0400-00008E000000}"/>
            </a:ext>
          </a:extLst>
        </xdr:cNvPr>
        <xdr:cNvSpPr txBox="1">
          <a:spLocks noChangeArrowheads="1"/>
        </xdr:cNvSpPr>
      </xdr:nvSpPr>
      <xdr:spPr bwMode="auto">
        <a:xfrm>
          <a:off x="14173200" y="4676775"/>
          <a:ext cx="2000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143" name="Text Box 203">
          <a:extLst>
            <a:ext uri="{FF2B5EF4-FFF2-40B4-BE49-F238E27FC236}">
              <a16:creationId xmlns:a16="http://schemas.microsoft.com/office/drawing/2014/main" id="{00000000-0008-0000-0400-00008F000000}"/>
            </a:ext>
          </a:extLst>
        </xdr:cNvPr>
        <xdr:cNvSpPr txBox="1">
          <a:spLocks noChangeArrowheads="1"/>
        </xdr:cNvSpPr>
      </xdr:nvSpPr>
      <xdr:spPr bwMode="auto">
        <a:xfrm>
          <a:off x="13677900" y="4381500"/>
          <a:ext cx="2000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47625</xdr:colOff>
      <xdr:row>28</xdr:row>
      <xdr:rowOff>9525</xdr:rowOff>
    </xdr:from>
    <xdr:to>
      <xdr:col>24</xdr:col>
      <xdr:colOff>247650</xdr:colOff>
      <xdr:row>30</xdr:row>
      <xdr:rowOff>57150</xdr:rowOff>
    </xdr:to>
    <xdr:sp macro="" textlink="">
      <xdr:nvSpPr>
        <xdr:cNvPr id="144" name="Text Box 204">
          <a:extLst>
            <a:ext uri="{FF2B5EF4-FFF2-40B4-BE49-F238E27FC236}">
              <a16:creationId xmlns:a16="http://schemas.microsoft.com/office/drawing/2014/main" id="{00000000-0008-0000-0400-000090000000}"/>
            </a:ext>
          </a:extLst>
        </xdr:cNvPr>
        <xdr:cNvSpPr txBox="1">
          <a:spLocks noChangeArrowheads="1"/>
        </xdr:cNvSpPr>
      </xdr:nvSpPr>
      <xdr:spPr bwMode="auto">
        <a:xfrm>
          <a:off x="13420725" y="7343775"/>
          <a:ext cx="200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285749</xdr:colOff>
      <xdr:row>16</xdr:row>
      <xdr:rowOff>209549</xdr:rowOff>
    </xdr:from>
    <xdr:to>
      <xdr:col>25</xdr:col>
      <xdr:colOff>409574</xdr:colOff>
      <xdr:row>17</xdr:row>
      <xdr:rowOff>95250</xdr:rowOff>
    </xdr:to>
    <xdr:sp macro="" textlink="">
      <xdr:nvSpPr>
        <xdr:cNvPr id="173" name="Text Box 358">
          <a:extLst>
            <a:ext uri="{FF2B5EF4-FFF2-40B4-BE49-F238E27FC236}">
              <a16:creationId xmlns:a16="http://schemas.microsoft.com/office/drawing/2014/main" id="{00000000-0008-0000-0400-0000AD000000}"/>
            </a:ext>
          </a:extLst>
        </xdr:cNvPr>
        <xdr:cNvSpPr txBox="1">
          <a:spLocks noChangeArrowheads="1"/>
        </xdr:cNvSpPr>
      </xdr:nvSpPr>
      <xdr:spPr bwMode="auto">
        <a:xfrm>
          <a:off x="14544674" y="4772024"/>
          <a:ext cx="676275" cy="190501"/>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editAs="oneCell">
    <xdr:from>
      <xdr:col>21</xdr:col>
      <xdr:colOff>200025</xdr:colOff>
      <xdr:row>12</xdr:row>
      <xdr:rowOff>57150</xdr:rowOff>
    </xdr:from>
    <xdr:to>
      <xdr:col>22</xdr:col>
      <xdr:colOff>0</xdr:colOff>
      <xdr:row>14</xdr:row>
      <xdr:rowOff>28575</xdr:rowOff>
    </xdr:to>
    <xdr:pic>
      <xdr:nvPicPr>
        <xdr:cNvPr id="174" name="Picture 566" descr="ha">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8275" y="3400425"/>
          <a:ext cx="352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435905</xdr:colOff>
      <xdr:row>15</xdr:row>
      <xdr:rowOff>5592</xdr:rowOff>
    </xdr:from>
    <xdr:to>
      <xdr:col>16</xdr:col>
      <xdr:colOff>255182</xdr:colOff>
      <xdr:row>16</xdr:row>
      <xdr:rowOff>232486</xdr:rowOff>
    </xdr:to>
    <xdr:pic>
      <xdr:nvPicPr>
        <xdr:cNvPr id="186" name="Picture 29" descr="ピアノ04">
          <a:extLst>
            <a:ext uri="{FF2B5EF4-FFF2-40B4-BE49-F238E27FC236}">
              <a16:creationId xmlns:a16="http://schemas.microsoft.com/office/drawing/2014/main" id="{00000000-0008-0000-0400-0000BA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475130" y="4263267"/>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371475</xdr:colOff>
      <xdr:row>14</xdr:row>
      <xdr:rowOff>190500</xdr:rowOff>
    </xdr:from>
    <xdr:to>
      <xdr:col>15</xdr:col>
      <xdr:colOff>457200</xdr:colOff>
      <xdr:row>14</xdr:row>
      <xdr:rowOff>295275</xdr:rowOff>
    </xdr:to>
    <xdr:sp macro="" textlink="">
      <xdr:nvSpPr>
        <xdr:cNvPr id="246" name="Oval 348">
          <a:extLst>
            <a:ext uri="{FF2B5EF4-FFF2-40B4-BE49-F238E27FC236}">
              <a16:creationId xmlns:a16="http://schemas.microsoft.com/office/drawing/2014/main" id="{00000000-0008-0000-0400-0000F6000000}"/>
            </a:ext>
          </a:extLst>
        </xdr:cNvPr>
        <xdr:cNvSpPr>
          <a:spLocks noChangeArrowheads="1"/>
        </xdr:cNvSpPr>
      </xdr:nvSpPr>
      <xdr:spPr bwMode="auto">
        <a:xfrm>
          <a:off x="9410700" y="4143375"/>
          <a:ext cx="85725" cy="104775"/>
        </a:xfrm>
        <a:prstGeom prst="ellipse">
          <a:avLst/>
        </a:prstGeom>
        <a:solidFill>
          <a:srgbClr val="000000"/>
        </a:solidFill>
        <a:ln w="9525">
          <a:solidFill>
            <a:srgbClr val="000000"/>
          </a:solidFill>
          <a:round/>
          <a:headEnd/>
          <a:tailEnd/>
        </a:ln>
      </xdr:spPr>
    </xdr:sp>
    <xdr:clientData/>
  </xdr:twoCellAnchor>
  <xdr:twoCellAnchor>
    <xdr:from>
      <xdr:col>22</xdr:col>
      <xdr:colOff>114300</xdr:colOff>
      <xdr:row>28</xdr:row>
      <xdr:rowOff>76200</xdr:rowOff>
    </xdr:from>
    <xdr:to>
      <xdr:col>22</xdr:col>
      <xdr:colOff>209550</xdr:colOff>
      <xdr:row>28</xdr:row>
      <xdr:rowOff>171450</xdr:rowOff>
    </xdr:to>
    <xdr:sp macro="" textlink="">
      <xdr:nvSpPr>
        <xdr:cNvPr id="248" name="Oval 24">
          <a:extLst>
            <a:ext uri="{FF2B5EF4-FFF2-40B4-BE49-F238E27FC236}">
              <a16:creationId xmlns:a16="http://schemas.microsoft.com/office/drawing/2014/main" id="{00000000-0008-0000-0400-0000F8000000}"/>
            </a:ext>
          </a:extLst>
        </xdr:cNvPr>
        <xdr:cNvSpPr>
          <a:spLocks noChangeArrowheads="1"/>
        </xdr:cNvSpPr>
      </xdr:nvSpPr>
      <xdr:spPr bwMode="auto">
        <a:xfrm>
          <a:off x="13268325" y="8296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47625</xdr:colOff>
      <xdr:row>28</xdr:row>
      <xdr:rowOff>47625</xdr:rowOff>
    </xdr:from>
    <xdr:to>
      <xdr:col>24</xdr:col>
      <xdr:colOff>142875</xdr:colOff>
      <xdr:row>28</xdr:row>
      <xdr:rowOff>142875</xdr:rowOff>
    </xdr:to>
    <xdr:sp macro="" textlink="">
      <xdr:nvSpPr>
        <xdr:cNvPr id="249" name="Oval 24">
          <a:extLst>
            <a:ext uri="{FF2B5EF4-FFF2-40B4-BE49-F238E27FC236}">
              <a16:creationId xmlns:a16="http://schemas.microsoft.com/office/drawing/2014/main" id="{00000000-0008-0000-0400-0000F9000000}"/>
            </a:ext>
          </a:extLst>
        </xdr:cNvPr>
        <xdr:cNvSpPr>
          <a:spLocks noChangeArrowheads="1"/>
        </xdr:cNvSpPr>
      </xdr:nvSpPr>
      <xdr:spPr bwMode="auto">
        <a:xfrm>
          <a:off x="14306550"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28</xdr:row>
      <xdr:rowOff>66675</xdr:rowOff>
    </xdr:from>
    <xdr:to>
      <xdr:col>22</xdr:col>
      <xdr:colOff>419100</xdr:colOff>
      <xdr:row>28</xdr:row>
      <xdr:rowOff>161925</xdr:rowOff>
    </xdr:to>
    <xdr:sp macro="" textlink="">
      <xdr:nvSpPr>
        <xdr:cNvPr id="250" name="Oval 24">
          <a:extLst>
            <a:ext uri="{FF2B5EF4-FFF2-40B4-BE49-F238E27FC236}">
              <a16:creationId xmlns:a16="http://schemas.microsoft.com/office/drawing/2014/main" id="{00000000-0008-0000-0400-0000FA000000}"/>
            </a:ext>
          </a:extLst>
        </xdr:cNvPr>
        <xdr:cNvSpPr>
          <a:spLocks noChangeArrowheads="1"/>
        </xdr:cNvSpPr>
      </xdr:nvSpPr>
      <xdr:spPr bwMode="auto">
        <a:xfrm>
          <a:off x="13477875" y="8286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28</xdr:row>
      <xdr:rowOff>57150</xdr:rowOff>
    </xdr:from>
    <xdr:to>
      <xdr:col>23</xdr:col>
      <xdr:colOff>114300</xdr:colOff>
      <xdr:row>28</xdr:row>
      <xdr:rowOff>152400</xdr:rowOff>
    </xdr:to>
    <xdr:sp macro="" textlink="">
      <xdr:nvSpPr>
        <xdr:cNvPr id="251" name="Oval 24">
          <a:extLst>
            <a:ext uri="{FF2B5EF4-FFF2-40B4-BE49-F238E27FC236}">
              <a16:creationId xmlns:a16="http://schemas.microsoft.com/office/drawing/2014/main" id="{00000000-0008-0000-0400-0000FB000000}"/>
            </a:ext>
          </a:extLst>
        </xdr:cNvPr>
        <xdr:cNvSpPr>
          <a:spLocks noChangeArrowheads="1"/>
        </xdr:cNvSpPr>
      </xdr:nvSpPr>
      <xdr:spPr bwMode="auto">
        <a:xfrm>
          <a:off x="13725525" y="8277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24</xdr:row>
      <xdr:rowOff>9525</xdr:rowOff>
    </xdr:from>
    <xdr:to>
      <xdr:col>22</xdr:col>
      <xdr:colOff>257175</xdr:colOff>
      <xdr:row>24</xdr:row>
      <xdr:rowOff>104775</xdr:rowOff>
    </xdr:to>
    <xdr:sp macro="" textlink="">
      <xdr:nvSpPr>
        <xdr:cNvPr id="252" name="Oval 24">
          <a:extLst>
            <a:ext uri="{FF2B5EF4-FFF2-40B4-BE49-F238E27FC236}">
              <a16:creationId xmlns:a16="http://schemas.microsoft.com/office/drawing/2014/main" id="{00000000-0008-0000-0400-0000FC000000}"/>
            </a:ext>
          </a:extLst>
        </xdr:cNvPr>
        <xdr:cNvSpPr>
          <a:spLocks noChangeArrowheads="1"/>
        </xdr:cNvSpPr>
      </xdr:nvSpPr>
      <xdr:spPr bwMode="auto">
        <a:xfrm>
          <a:off x="13315950" y="70104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352425</xdr:colOff>
      <xdr:row>22</xdr:row>
      <xdr:rowOff>295275</xdr:rowOff>
    </xdr:from>
    <xdr:to>
      <xdr:col>22</xdr:col>
      <xdr:colOff>447675</xdr:colOff>
      <xdr:row>23</xdr:row>
      <xdr:rowOff>85725</xdr:rowOff>
    </xdr:to>
    <xdr:sp macro="" textlink="">
      <xdr:nvSpPr>
        <xdr:cNvPr id="253" name="Oval 24">
          <a:extLst>
            <a:ext uri="{FF2B5EF4-FFF2-40B4-BE49-F238E27FC236}">
              <a16:creationId xmlns:a16="http://schemas.microsoft.com/office/drawing/2014/main" id="{00000000-0008-0000-0400-0000FD000000}"/>
            </a:ext>
          </a:extLst>
        </xdr:cNvPr>
        <xdr:cNvSpPr>
          <a:spLocks noChangeArrowheads="1"/>
        </xdr:cNvSpPr>
      </xdr:nvSpPr>
      <xdr:spPr bwMode="auto">
        <a:xfrm>
          <a:off x="13506450" y="6686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22</xdr:row>
      <xdr:rowOff>123825</xdr:rowOff>
    </xdr:from>
    <xdr:to>
      <xdr:col>23</xdr:col>
      <xdr:colOff>171450</xdr:colOff>
      <xdr:row>22</xdr:row>
      <xdr:rowOff>219075</xdr:rowOff>
    </xdr:to>
    <xdr:sp macro="" textlink="">
      <xdr:nvSpPr>
        <xdr:cNvPr id="254" name="Oval 24">
          <a:extLst>
            <a:ext uri="{FF2B5EF4-FFF2-40B4-BE49-F238E27FC236}">
              <a16:creationId xmlns:a16="http://schemas.microsoft.com/office/drawing/2014/main" id="{00000000-0008-0000-0400-0000FE000000}"/>
            </a:ext>
          </a:extLst>
        </xdr:cNvPr>
        <xdr:cNvSpPr>
          <a:spLocks noChangeArrowheads="1"/>
        </xdr:cNvSpPr>
      </xdr:nvSpPr>
      <xdr:spPr bwMode="auto">
        <a:xfrm>
          <a:off x="13782675"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390525</xdr:colOff>
      <xdr:row>21</xdr:row>
      <xdr:rowOff>285750</xdr:rowOff>
    </xdr:from>
    <xdr:to>
      <xdr:col>23</xdr:col>
      <xdr:colOff>485775</xdr:colOff>
      <xdr:row>22</xdr:row>
      <xdr:rowOff>76200</xdr:rowOff>
    </xdr:to>
    <xdr:sp macro="" textlink="">
      <xdr:nvSpPr>
        <xdr:cNvPr id="255" name="Oval 24">
          <a:extLst>
            <a:ext uri="{FF2B5EF4-FFF2-40B4-BE49-F238E27FC236}">
              <a16:creationId xmlns:a16="http://schemas.microsoft.com/office/drawing/2014/main" id="{00000000-0008-0000-0400-0000FF000000}"/>
            </a:ext>
          </a:extLst>
        </xdr:cNvPr>
        <xdr:cNvSpPr>
          <a:spLocks noChangeArrowheads="1"/>
        </xdr:cNvSpPr>
      </xdr:nvSpPr>
      <xdr:spPr bwMode="auto">
        <a:xfrm>
          <a:off x="14097000" y="6372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ff>
      <xdr:row>22</xdr:row>
      <xdr:rowOff>47625</xdr:rowOff>
    </xdr:to>
    <xdr:sp macro="" textlink="">
      <xdr:nvSpPr>
        <xdr:cNvPr id="256" name="Oval 24">
          <a:extLst>
            <a:ext uri="{FF2B5EF4-FFF2-40B4-BE49-F238E27FC236}">
              <a16:creationId xmlns:a16="http://schemas.microsoft.com/office/drawing/2014/main" id="{00000000-0008-0000-0400-000000010000}"/>
            </a:ext>
          </a:extLst>
        </xdr:cNvPr>
        <xdr:cNvSpPr>
          <a:spLocks noChangeArrowheads="1"/>
        </xdr:cNvSpPr>
      </xdr:nvSpPr>
      <xdr:spPr bwMode="auto">
        <a:xfrm>
          <a:off x="14363700" y="6343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457200</xdr:colOff>
      <xdr:row>21</xdr:row>
      <xdr:rowOff>266700</xdr:rowOff>
    </xdr:from>
    <xdr:to>
      <xdr:col>25</xdr:col>
      <xdr:colOff>0</xdr:colOff>
      <xdr:row>22</xdr:row>
      <xdr:rowOff>57150</xdr:rowOff>
    </xdr:to>
    <xdr:sp macro="" textlink="">
      <xdr:nvSpPr>
        <xdr:cNvPr id="257" name="Oval 24">
          <a:extLst>
            <a:ext uri="{FF2B5EF4-FFF2-40B4-BE49-F238E27FC236}">
              <a16:creationId xmlns:a16="http://schemas.microsoft.com/office/drawing/2014/main" id="{00000000-0008-0000-0400-000001010000}"/>
            </a:ext>
          </a:extLst>
        </xdr:cNvPr>
        <xdr:cNvSpPr>
          <a:spLocks noChangeArrowheads="1"/>
        </xdr:cNvSpPr>
      </xdr:nvSpPr>
      <xdr:spPr bwMode="auto">
        <a:xfrm>
          <a:off x="14716125" y="6353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200025</xdr:colOff>
      <xdr:row>22</xdr:row>
      <xdr:rowOff>123825</xdr:rowOff>
    </xdr:from>
    <xdr:to>
      <xdr:col>25</xdr:col>
      <xdr:colOff>295275</xdr:colOff>
      <xdr:row>22</xdr:row>
      <xdr:rowOff>219075</xdr:rowOff>
    </xdr:to>
    <xdr:sp macro="" textlink="">
      <xdr:nvSpPr>
        <xdr:cNvPr id="258" name="Oval 24">
          <a:extLst>
            <a:ext uri="{FF2B5EF4-FFF2-40B4-BE49-F238E27FC236}">
              <a16:creationId xmlns:a16="http://schemas.microsoft.com/office/drawing/2014/main" id="{00000000-0008-0000-0400-000002010000}"/>
            </a:ext>
          </a:extLst>
        </xdr:cNvPr>
        <xdr:cNvSpPr>
          <a:spLocks noChangeArrowheads="1"/>
        </xdr:cNvSpPr>
      </xdr:nvSpPr>
      <xdr:spPr bwMode="auto">
        <a:xfrm>
          <a:off x="15011400"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447675</xdr:colOff>
      <xdr:row>23</xdr:row>
      <xdr:rowOff>57150</xdr:rowOff>
    </xdr:from>
    <xdr:to>
      <xdr:col>25</xdr:col>
      <xdr:colOff>542925</xdr:colOff>
      <xdr:row>23</xdr:row>
      <xdr:rowOff>152400</xdr:rowOff>
    </xdr:to>
    <xdr:sp macro="" textlink="">
      <xdr:nvSpPr>
        <xdr:cNvPr id="259" name="Oval 24">
          <a:extLst>
            <a:ext uri="{FF2B5EF4-FFF2-40B4-BE49-F238E27FC236}">
              <a16:creationId xmlns:a16="http://schemas.microsoft.com/office/drawing/2014/main" id="{00000000-0008-0000-0400-000003010000}"/>
            </a:ext>
          </a:extLst>
        </xdr:cNvPr>
        <xdr:cNvSpPr>
          <a:spLocks noChangeArrowheads="1"/>
        </xdr:cNvSpPr>
      </xdr:nvSpPr>
      <xdr:spPr bwMode="auto">
        <a:xfrm>
          <a:off x="15259050" y="6753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23</xdr:row>
      <xdr:rowOff>285750</xdr:rowOff>
    </xdr:from>
    <xdr:to>
      <xdr:col>26</xdr:col>
      <xdr:colOff>228600</xdr:colOff>
      <xdr:row>24</xdr:row>
      <xdr:rowOff>76200</xdr:rowOff>
    </xdr:to>
    <xdr:sp macro="" textlink="">
      <xdr:nvSpPr>
        <xdr:cNvPr id="260" name="Oval 24">
          <a:extLst>
            <a:ext uri="{FF2B5EF4-FFF2-40B4-BE49-F238E27FC236}">
              <a16:creationId xmlns:a16="http://schemas.microsoft.com/office/drawing/2014/main" id="{00000000-0008-0000-0400-000004010000}"/>
            </a:ext>
          </a:extLst>
        </xdr:cNvPr>
        <xdr:cNvSpPr>
          <a:spLocks noChangeArrowheads="1"/>
        </xdr:cNvSpPr>
      </xdr:nvSpPr>
      <xdr:spPr bwMode="auto">
        <a:xfrm>
          <a:off x="15497175" y="69818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323850</xdr:colOff>
      <xdr:row>28</xdr:row>
      <xdr:rowOff>38100</xdr:rowOff>
    </xdr:from>
    <xdr:to>
      <xdr:col>23</xdr:col>
      <xdr:colOff>419100</xdr:colOff>
      <xdr:row>28</xdr:row>
      <xdr:rowOff>133350</xdr:rowOff>
    </xdr:to>
    <xdr:sp macro="" textlink="">
      <xdr:nvSpPr>
        <xdr:cNvPr id="261" name="Oval 24">
          <a:extLst>
            <a:ext uri="{FF2B5EF4-FFF2-40B4-BE49-F238E27FC236}">
              <a16:creationId xmlns:a16="http://schemas.microsoft.com/office/drawing/2014/main" id="{00000000-0008-0000-0400-000005010000}"/>
            </a:ext>
          </a:extLst>
        </xdr:cNvPr>
        <xdr:cNvSpPr>
          <a:spLocks noChangeArrowheads="1"/>
        </xdr:cNvSpPr>
      </xdr:nvSpPr>
      <xdr:spPr bwMode="auto">
        <a:xfrm>
          <a:off x="14030325" y="8258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15</xdr:row>
      <xdr:rowOff>257175</xdr:rowOff>
    </xdr:from>
    <xdr:to>
      <xdr:col>24</xdr:col>
      <xdr:colOff>104775</xdr:colOff>
      <xdr:row>16</xdr:row>
      <xdr:rowOff>47625</xdr:rowOff>
    </xdr:to>
    <xdr:sp macro="" textlink="">
      <xdr:nvSpPr>
        <xdr:cNvPr id="262" name="Oval 24">
          <a:extLst>
            <a:ext uri="{FF2B5EF4-FFF2-40B4-BE49-F238E27FC236}">
              <a16:creationId xmlns:a16="http://schemas.microsoft.com/office/drawing/2014/main" id="{00000000-0008-0000-0400-000006010000}"/>
            </a:ext>
          </a:extLst>
        </xdr:cNvPr>
        <xdr:cNvSpPr>
          <a:spLocks noChangeArrowheads="1"/>
        </xdr:cNvSpPr>
      </xdr:nvSpPr>
      <xdr:spPr bwMode="auto">
        <a:xfrm>
          <a:off x="14268450" y="45148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304800</xdr:colOff>
      <xdr:row>24</xdr:row>
      <xdr:rowOff>85725</xdr:rowOff>
    </xdr:from>
    <xdr:to>
      <xdr:col>22</xdr:col>
      <xdr:colOff>419100</xdr:colOff>
      <xdr:row>24</xdr:row>
      <xdr:rowOff>285750</xdr:rowOff>
    </xdr:to>
    <xdr:grpSp>
      <xdr:nvGrpSpPr>
        <xdr:cNvPr id="263" name="Group 209">
          <a:extLst>
            <a:ext uri="{FF2B5EF4-FFF2-40B4-BE49-F238E27FC236}">
              <a16:creationId xmlns:a16="http://schemas.microsoft.com/office/drawing/2014/main" id="{00000000-0008-0000-0400-000007010000}"/>
            </a:ext>
          </a:extLst>
        </xdr:cNvPr>
        <xdr:cNvGrpSpPr>
          <a:grpSpLocks/>
        </xdr:cNvGrpSpPr>
      </xdr:nvGrpSpPr>
      <xdr:grpSpPr bwMode="auto">
        <a:xfrm>
          <a:off x="13525500" y="7086600"/>
          <a:ext cx="114300" cy="200025"/>
          <a:chOff x="198" y="457"/>
          <a:chExt cx="19" cy="36"/>
        </a:xfrm>
      </xdr:grpSpPr>
      <xdr:sp macro="" textlink="">
        <xdr:nvSpPr>
          <xdr:cNvPr id="264" name="Rectangle 210">
            <a:extLst>
              <a:ext uri="{FF2B5EF4-FFF2-40B4-BE49-F238E27FC236}">
                <a16:creationId xmlns:a16="http://schemas.microsoft.com/office/drawing/2014/main" id="{00000000-0008-0000-0400-000008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5" name="Line 211">
            <a:extLst>
              <a:ext uri="{FF2B5EF4-FFF2-40B4-BE49-F238E27FC236}">
                <a16:creationId xmlns:a16="http://schemas.microsoft.com/office/drawing/2014/main" id="{00000000-0008-0000-0400-000009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6" name="Line 212">
            <a:extLst>
              <a:ext uri="{FF2B5EF4-FFF2-40B4-BE49-F238E27FC236}">
                <a16:creationId xmlns:a16="http://schemas.microsoft.com/office/drawing/2014/main" id="{00000000-0008-0000-0400-00000A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457200</xdr:colOff>
      <xdr:row>23</xdr:row>
      <xdr:rowOff>180975</xdr:rowOff>
    </xdr:from>
    <xdr:to>
      <xdr:col>23</xdr:col>
      <xdr:colOff>19050</xdr:colOff>
      <xdr:row>24</xdr:row>
      <xdr:rowOff>76200</xdr:rowOff>
    </xdr:to>
    <xdr:grpSp>
      <xdr:nvGrpSpPr>
        <xdr:cNvPr id="267" name="Group 209">
          <a:extLst>
            <a:ext uri="{FF2B5EF4-FFF2-40B4-BE49-F238E27FC236}">
              <a16:creationId xmlns:a16="http://schemas.microsoft.com/office/drawing/2014/main" id="{00000000-0008-0000-0400-00000B010000}"/>
            </a:ext>
          </a:extLst>
        </xdr:cNvPr>
        <xdr:cNvGrpSpPr>
          <a:grpSpLocks/>
        </xdr:cNvGrpSpPr>
      </xdr:nvGrpSpPr>
      <xdr:grpSpPr bwMode="auto">
        <a:xfrm>
          <a:off x="13677900" y="6877050"/>
          <a:ext cx="114300" cy="200025"/>
          <a:chOff x="198" y="457"/>
          <a:chExt cx="19" cy="36"/>
        </a:xfrm>
      </xdr:grpSpPr>
      <xdr:sp macro="" textlink="">
        <xdr:nvSpPr>
          <xdr:cNvPr id="268" name="Rectangle 210">
            <a:extLst>
              <a:ext uri="{FF2B5EF4-FFF2-40B4-BE49-F238E27FC236}">
                <a16:creationId xmlns:a16="http://schemas.microsoft.com/office/drawing/2014/main" id="{00000000-0008-0000-0400-00000C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00000000-0008-0000-0400-00000D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00000000-0008-0000-0400-00000E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142875</xdr:colOff>
      <xdr:row>23</xdr:row>
      <xdr:rowOff>19050</xdr:rowOff>
    </xdr:from>
    <xdr:to>
      <xdr:col>23</xdr:col>
      <xdr:colOff>257175</xdr:colOff>
      <xdr:row>23</xdr:row>
      <xdr:rowOff>219075</xdr:rowOff>
    </xdr:to>
    <xdr:grpSp>
      <xdr:nvGrpSpPr>
        <xdr:cNvPr id="271" name="Group 209">
          <a:extLst>
            <a:ext uri="{FF2B5EF4-FFF2-40B4-BE49-F238E27FC236}">
              <a16:creationId xmlns:a16="http://schemas.microsoft.com/office/drawing/2014/main" id="{00000000-0008-0000-0400-00000F010000}"/>
            </a:ext>
          </a:extLst>
        </xdr:cNvPr>
        <xdr:cNvGrpSpPr>
          <a:grpSpLocks/>
        </xdr:cNvGrpSpPr>
      </xdr:nvGrpSpPr>
      <xdr:grpSpPr bwMode="auto">
        <a:xfrm>
          <a:off x="13916025" y="6715125"/>
          <a:ext cx="114300" cy="200025"/>
          <a:chOff x="198" y="457"/>
          <a:chExt cx="19" cy="36"/>
        </a:xfrm>
      </xdr:grpSpPr>
      <xdr:sp macro="" textlink="">
        <xdr:nvSpPr>
          <xdr:cNvPr id="272" name="Rectangle 210">
            <a:extLst>
              <a:ext uri="{FF2B5EF4-FFF2-40B4-BE49-F238E27FC236}">
                <a16:creationId xmlns:a16="http://schemas.microsoft.com/office/drawing/2014/main" id="{00000000-0008-0000-0400-000010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00000000-0008-0000-0400-000011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00000000-0008-0000-0400-000012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409575</xdr:colOff>
      <xdr:row>22</xdr:row>
      <xdr:rowOff>209550</xdr:rowOff>
    </xdr:from>
    <xdr:to>
      <xdr:col>23</xdr:col>
      <xdr:colOff>523875</xdr:colOff>
      <xdr:row>23</xdr:row>
      <xdr:rowOff>104775</xdr:rowOff>
    </xdr:to>
    <xdr:grpSp>
      <xdr:nvGrpSpPr>
        <xdr:cNvPr id="275" name="Group 209">
          <a:extLst>
            <a:ext uri="{FF2B5EF4-FFF2-40B4-BE49-F238E27FC236}">
              <a16:creationId xmlns:a16="http://schemas.microsoft.com/office/drawing/2014/main" id="{00000000-0008-0000-0400-000013010000}"/>
            </a:ext>
          </a:extLst>
        </xdr:cNvPr>
        <xdr:cNvGrpSpPr>
          <a:grpSpLocks/>
        </xdr:cNvGrpSpPr>
      </xdr:nvGrpSpPr>
      <xdr:grpSpPr bwMode="auto">
        <a:xfrm>
          <a:off x="14182725" y="6600825"/>
          <a:ext cx="114300" cy="200025"/>
          <a:chOff x="198" y="457"/>
          <a:chExt cx="19" cy="36"/>
        </a:xfrm>
      </xdr:grpSpPr>
      <xdr:sp macro="" textlink="">
        <xdr:nvSpPr>
          <xdr:cNvPr id="276" name="Rectangle 210">
            <a:extLst>
              <a:ext uri="{FF2B5EF4-FFF2-40B4-BE49-F238E27FC236}">
                <a16:creationId xmlns:a16="http://schemas.microsoft.com/office/drawing/2014/main" id="{00000000-0008-0000-0400-000014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0000000-0008-0000-0400-000015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00000000-0008-0000-0400-000016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22</xdr:row>
      <xdr:rowOff>190500</xdr:rowOff>
    </xdr:from>
    <xdr:to>
      <xdr:col>24</xdr:col>
      <xdr:colOff>200025</xdr:colOff>
      <xdr:row>23</xdr:row>
      <xdr:rowOff>85725</xdr:rowOff>
    </xdr:to>
    <xdr:grpSp>
      <xdr:nvGrpSpPr>
        <xdr:cNvPr id="279" name="Group 209">
          <a:extLst>
            <a:ext uri="{FF2B5EF4-FFF2-40B4-BE49-F238E27FC236}">
              <a16:creationId xmlns:a16="http://schemas.microsoft.com/office/drawing/2014/main" id="{00000000-0008-0000-0400-000017010000}"/>
            </a:ext>
          </a:extLst>
        </xdr:cNvPr>
        <xdr:cNvGrpSpPr>
          <a:grpSpLocks/>
        </xdr:cNvGrpSpPr>
      </xdr:nvGrpSpPr>
      <xdr:grpSpPr bwMode="auto">
        <a:xfrm>
          <a:off x="14411325" y="6581775"/>
          <a:ext cx="114300" cy="200025"/>
          <a:chOff x="198" y="457"/>
          <a:chExt cx="19" cy="36"/>
        </a:xfrm>
      </xdr:grpSpPr>
      <xdr:sp macro="" textlink="">
        <xdr:nvSpPr>
          <xdr:cNvPr id="280" name="Rectangle 210">
            <a:extLst>
              <a:ext uri="{FF2B5EF4-FFF2-40B4-BE49-F238E27FC236}">
                <a16:creationId xmlns:a16="http://schemas.microsoft.com/office/drawing/2014/main" id="{00000000-0008-0000-0400-000018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00000000-0008-0000-0400-000019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00000000-0008-0000-0400-00001A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371475</xdr:colOff>
      <xdr:row>22</xdr:row>
      <xdr:rowOff>180975</xdr:rowOff>
    </xdr:from>
    <xdr:to>
      <xdr:col>24</xdr:col>
      <xdr:colOff>485775</xdr:colOff>
      <xdr:row>23</xdr:row>
      <xdr:rowOff>76200</xdr:rowOff>
    </xdr:to>
    <xdr:grpSp>
      <xdr:nvGrpSpPr>
        <xdr:cNvPr id="283" name="Group 209">
          <a:extLst>
            <a:ext uri="{FF2B5EF4-FFF2-40B4-BE49-F238E27FC236}">
              <a16:creationId xmlns:a16="http://schemas.microsoft.com/office/drawing/2014/main" id="{00000000-0008-0000-0400-00001B010000}"/>
            </a:ext>
          </a:extLst>
        </xdr:cNvPr>
        <xdr:cNvGrpSpPr>
          <a:grpSpLocks/>
        </xdr:cNvGrpSpPr>
      </xdr:nvGrpSpPr>
      <xdr:grpSpPr bwMode="auto">
        <a:xfrm>
          <a:off x="14697075" y="6572250"/>
          <a:ext cx="114300" cy="200025"/>
          <a:chOff x="198" y="457"/>
          <a:chExt cx="19" cy="36"/>
        </a:xfrm>
      </xdr:grpSpPr>
      <xdr:sp macro="" textlink="">
        <xdr:nvSpPr>
          <xdr:cNvPr id="284" name="Rectangle 210">
            <a:extLst>
              <a:ext uri="{FF2B5EF4-FFF2-40B4-BE49-F238E27FC236}">
                <a16:creationId xmlns:a16="http://schemas.microsoft.com/office/drawing/2014/main" id="{00000000-0008-0000-0400-00001C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00000000-0008-0000-0400-00001D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0000000-0008-0000-0400-00001E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xdr:colOff>
      <xdr:row>14</xdr:row>
      <xdr:rowOff>142875</xdr:rowOff>
    </xdr:from>
    <xdr:to>
      <xdr:col>24</xdr:col>
      <xdr:colOff>133350</xdr:colOff>
      <xdr:row>15</xdr:row>
      <xdr:rowOff>38100</xdr:rowOff>
    </xdr:to>
    <xdr:grpSp>
      <xdr:nvGrpSpPr>
        <xdr:cNvPr id="287" name="Group 209">
          <a:extLst>
            <a:ext uri="{FF2B5EF4-FFF2-40B4-BE49-F238E27FC236}">
              <a16:creationId xmlns:a16="http://schemas.microsoft.com/office/drawing/2014/main" id="{00000000-0008-0000-0400-00001F010000}"/>
            </a:ext>
          </a:extLst>
        </xdr:cNvPr>
        <xdr:cNvGrpSpPr>
          <a:grpSpLocks/>
        </xdr:cNvGrpSpPr>
      </xdr:nvGrpSpPr>
      <xdr:grpSpPr bwMode="auto">
        <a:xfrm>
          <a:off x="14344650" y="4095750"/>
          <a:ext cx="114300" cy="200025"/>
          <a:chOff x="198" y="457"/>
          <a:chExt cx="19" cy="36"/>
        </a:xfrm>
      </xdr:grpSpPr>
      <xdr:sp macro="" textlink="">
        <xdr:nvSpPr>
          <xdr:cNvPr id="288" name="Rectangle 210">
            <a:extLst>
              <a:ext uri="{FF2B5EF4-FFF2-40B4-BE49-F238E27FC236}">
                <a16:creationId xmlns:a16="http://schemas.microsoft.com/office/drawing/2014/main" id="{00000000-0008-0000-0400-000020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00000000-0008-0000-0400-000021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00000000-0008-0000-0400-000022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85725</xdr:colOff>
      <xdr:row>22</xdr:row>
      <xdr:rowOff>276225</xdr:rowOff>
    </xdr:from>
    <xdr:to>
      <xdr:col>25</xdr:col>
      <xdr:colOff>200025</xdr:colOff>
      <xdr:row>23</xdr:row>
      <xdr:rowOff>171450</xdr:rowOff>
    </xdr:to>
    <xdr:grpSp>
      <xdr:nvGrpSpPr>
        <xdr:cNvPr id="291" name="Group 209">
          <a:extLst>
            <a:ext uri="{FF2B5EF4-FFF2-40B4-BE49-F238E27FC236}">
              <a16:creationId xmlns:a16="http://schemas.microsoft.com/office/drawing/2014/main" id="{00000000-0008-0000-0400-000023010000}"/>
            </a:ext>
          </a:extLst>
        </xdr:cNvPr>
        <xdr:cNvGrpSpPr>
          <a:grpSpLocks/>
        </xdr:cNvGrpSpPr>
      </xdr:nvGrpSpPr>
      <xdr:grpSpPr bwMode="auto">
        <a:xfrm>
          <a:off x="14963775" y="6667500"/>
          <a:ext cx="114300" cy="200025"/>
          <a:chOff x="198" y="457"/>
          <a:chExt cx="19" cy="36"/>
        </a:xfrm>
      </xdr:grpSpPr>
      <xdr:sp macro="" textlink="">
        <xdr:nvSpPr>
          <xdr:cNvPr id="292" name="Rectangle 210">
            <a:extLst>
              <a:ext uri="{FF2B5EF4-FFF2-40B4-BE49-F238E27FC236}">
                <a16:creationId xmlns:a16="http://schemas.microsoft.com/office/drawing/2014/main" id="{00000000-0008-0000-0400-000024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00000000-0008-0000-0400-000025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00000000-0008-0000-0400-000026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333375</xdr:colOff>
      <xdr:row>23</xdr:row>
      <xdr:rowOff>200025</xdr:rowOff>
    </xdr:from>
    <xdr:to>
      <xdr:col>25</xdr:col>
      <xdr:colOff>447675</xdr:colOff>
      <xdr:row>24</xdr:row>
      <xdr:rowOff>95250</xdr:rowOff>
    </xdr:to>
    <xdr:grpSp>
      <xdr:nvGrpSpPr>
        <xdr:cNvPr id="295" name="Group 209">
          <a:extLst>
            <a:ext uri="{FF2B5EF4-FFF2-40B4-BE49-F238E27FC236}">
              <a16:creationId xmlns:a16="http://schemas.microsoft.com/office/drawing/2014/main" id="{00000000-0008-0000-0400-000027010000}"/>
            </a:ext>
          </a:extLst>
        </xdr:cNvPr>
        <xdr:cNvGrpSpPr>
          <a:grpSpLocks/>
        </xdr:cNvGrpSpPr>
      </xdr:nvGrpSpPr>
      <xdr:grpSpPr bwMode="auto">
        <a:xfrm>
          <a:off x="15211425" y="6896100"/>
          <a:ext cx="114300" cy="200025"/>
          <a:chOff x="198" y="457"/>
          <a:chExt cx="19" cy="36"/>
        </a:xfrm>
      </xdr:grpSpPr>
      <xdr:sp macro="" textlink="">
        <xdr:nvSpPr>
          <xdr:cNvPr id="296" name="Rectangle 210">
            <a:extLst>
              <a:ext uri="{FF2B5EF4-FFF2-40B4-BE49-F238E27FC236}">
                <a16:creationId xmlns:a16="http://schemas.microsoft.com/office/drawing/2014/main" id="{00000000-0008-0000-0400-000028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7" name="Line 211">
            <a:extLst>
              <a:ext uri="{FF2B5EF4-FFF2-40B4-BE49-F238E27FC236}">
                <a16:creationId xmlns:a16="http://schemas.microsoft.com/office/drawing/2014/main" id="{00000000-0008-0000-0400-000029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8" name="Line 212">
            <a:extLst>
              <a:ext uri="{FF2B5EF4-FFF2-40B4-BE49-F238E27FC236}">
                <a16:creationId xmlns:a16="http://schemas.microsoft.com/office/drawing/2014/main" id="{00000000-0008-0000-0400-00002A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504825</xdr:colOff>
      <xdr:row>24</xdr:row>
      <xdr:rowOff>47625</xdr:rowOff>
    </xdr:from>
    <xdr:to>
      <xdr:col>26</xdr:col>
      <xdr:colOff>66675</xdr:colOff>
      <xdr:row>24</xdr:row>
      <xdr:rowOff>247650</xdr:rowOff>
    </xdr:to>
    <xdr:grpSp>
      <xdr:nvGrpSpPr>
        <xdr:cNvPr id="299" name="Group 209">
          <a:extLst>
            <a:ext uri="{FF2B5EF4-FFF2-40B4-BE49-F238E27FC236}">
              <a16:creationId xmlns:a16="http://schemas.microsoft.com/office/drawing/2014/main" id="{00000000-0008-0000-0400-00002B010000}"/>
            </a:ext>
          </a:extLst>
        </xdr:cNvPr>
        <xdr:cNvGrpSpPr>
          <a:grpSpLocks/>
        </xdr:cNvGrpSpPr>
      </xdr:nvGrpSpPr>
      <xdr:grpSpPr bwMode="auto">
        <a:xfrm>
          <a:off x="15382875" y="7048500"/>
          <a:ext cx="114300" cy="200025"/>
          <a:chOff x="198" y="457"/>
          <a:chExt cx="19" cy="36"/>
        </a:xfrm>
      </xdr:grpSpPr>
      <xdr:sp macro="" textlink="">
        <xdr:nvSpPr>
          <xdr:cNvPr id="300" name="Rectangle 210">
            <a:extLst>
              <a:ext uri="{FF2B5EF4-FFF2-40B4-BE49-F238E27FC236}">
                <a16:creationId xmlns:a16="http://schemas.microsoft.com/office/drawing/2014/main" id="{00000000-0008-0000-0400-00002C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1" name="Line 211">
            <a:extLst>
              <a:ext uri="{FF2B5EF4-FFF2-40B4-BE49-F238E27FC236}">
                <a16:creationId xmlns:a16="http://schemas.microsoft.com/office/drawing/2014/main" id="{00000000-0008-0000-0400-00002D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2" name="Line 212">
            <a:extLst>
              <a:ext uri="{FF2B5EF4-FFF2-40B4-BE49-F238E27FC236}">
                <a16:creationId xmlns:a16="http://schemas.microsoft.com/office/drawing/2014/main" id="{00000000-0008-0000-0400-00002E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0</xdr:colOff>
      <xdr:row>20</xdr:row>
      <xdr:rowOff>238125</xdr:rowOff>
    </xdr:from>
    <xdr:to>
      <xdr:col>25</xdr:col>
      <xdr:colOff>114300</xdr:colOff>
      <xdr:row>21</xdr:row>
      <xdr:rowOff>133350</xdr:rowOff>
    </xdr:to>
    <xdr:grpSp>
      <xdr:nvGrpSpPr>
        <xdr:cNvPr id="303" name="Group 209">
          <a:extLst>
            <a:ext uri="{FF2B5EF4-FFF2-40B4-BE49-F238E27FC236}">
              <a16:creationId xmlns:a16="http://schemas.microsoft.com/office/drawing/2014/main" id="{00000000-0008-0000-0400-00002F010000}"/>
            </a:ext>
          </a:extLst>
        </xdr:cNvPr>
        <xdr:cNvGrpSpPr>
          <a:grpSpLocks/>
        </xdr:cNvGrpSpPr>
      </xdr:nvGrpSpPr>
      <xdr:grpSpPr bwMode="auto">
        <a:xfrm>
          <a:off x="14878050" y="6019800"/>
          <a:ext cx="114300" cy="200025"/>
          <a:chOff x="198" y="457"/>
          <a:chExt cx="19" cy="36"/>
        </a:xfrm>
      </xdr:grpSpPr>
      <xdr:sp macro="" textlink="">
        <xdr:nvSpPr>
          <xdr:cNvPr id="304" name="Rectangle 210">
            <a:extLst>
              <a:ext uri="{FF2B5EF4-FFF2-40B4-BE49-F238E27FC236}">
                <a16:creationId xmlns:a16="http://schemas.microsoft.com/office/drawing/2014/main" id="{00000000-0008-0000-0400-000030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5" name="Line 211">
            <a:extLst>
              <a:ext uri="{FF2B5EF4-FFF2-40B4-BE49-F238E27FC236}">
                <a16:creationId xmlns:a16="http://schemas.microsoft.com/office/drawing/2014/main" id="{00000000-0008-0000-0400-000031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6" name="Line 212">
            <a:extLst>
              <a:ext uri="{FF2B5EF4-FFF2-40B4-BE49-F238E27FC236}">
                <a16:creationId xmlns:a16="http://schemas.microsoft.com/office/drawing/2014/main" id="{00000000-0008-0000-0400-000032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352425</xdr:colOff>
      <xdr:row>21</xdr:row>
      <xdr:rowOff>57150</xdr:rowOff>
    </xdr:from>
    <xdr:to>
      <xdr:col>25</xdr:col>
      <xdr:colOff>466725</xdr:colOff>
      <xdr:row>21</xdr:row>
      <xdr:rowOff>257175</xdr:rowOff>
    </xdr:to>
    <xdr:grpSp>
      <xdr:nvGrpSpPr>
        <xdr:cNvPr id="307" name="Group 209">
          <a:extLst>
            <a:ext uri="{FF2B5EF4-FFF2-40B4-BE49-F238E27FC236}">
              <a16:creationId xmlns:a16="http://schemas.microsoft.com/office/drawing/2014/main" id="{00000000-0008-0000-0400-000033010000}"/>
            </a:ext>
          </a:extLst>
        </xdr:cNvPr>
        <xdr:cNvGrpSpPr>
          <a:grpSpLocks/>
        </xdr:cNvGrpSpPr>
      </xdr:nvGrpSpPr>
      <xdr:grpSpPr bwMode="auto">
        <a:xfrm>
          <a:off x="15230475" y="6143625"/>
          <a:ext cx="114300" cy="200025"/>
          <a:chOff x="198" y="457"/>
          <a:chExt cx="19" cy="36"/>
        </a:xfrm>
      </xdr:grpSpPr>
      <xdr:sp macro="" textlink="">
        <xdr:nvSpPr>
          <xdr:cNvPr id="308" name="Rectangle 210">
            <a:extLst>
              <a:ext uri="{FF2B5EF4-FFF2-40B4-BE49-F238E27FC236}">
                <a16:creationId xmlns:a16="http://schemas.microsoft.com/office/drawing/2014/main" id="{00000000-0008-0000-0400-000034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9" name="Line 211">
            <a:extLst>
              <a:ext uri="{FF2B5EF4-FFF2-40B4-BE49-F238E27FC236}">
                <a16:creationId xmlns:a16="http://schemas.microsoft.com/office/drawing/2014/main" id="{00000000-0008-0000-0400-000035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0" name="Line 212">
            <a:extLst>
              <a:ext uri="{FF2B5EF4-FFF2-40B4-BE49-F238E27FC236}">
                <a16:creationId xmlns:a16="http://schemas.microsoft.com/office/drawing/2014/main" id="{00000000-0008-0000-0400-000036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21</xdr:row>
      <xdr:rowOff>257175</xdr:rowOff>
    </xdr:from>
    <xdr:to>
      <xdr:col>26</xdr:col>
      <xdr:colOff>238125</xdr:colOff>
      <xdr:row>22</xdr:row>
      <xdr:rowOff>152400</xdr:rowOff>
    </xdr:to>
    <xdr:grpSp>
      <xdr:nvGrpSpPr>
        <xdr:cNvPr id="311" name="Group 209">
          <a:extLst>
            <a:ext uri="{FF2B5EF4-FFF2-40B4-BE49-F238E27FC236}">
              <a16:creationId xmlns:a16="http://schemas.microsoft.com/office/drawing/2014/main" id="{00000000-0008-0000-0400-000037010000}"/>
            </a:ext>
          </a:extLst>
        </xdr:cNvPr>
        <xdr:cNvGrpSpPr>
          <a:grpSpLocks/>
        </xdr:cNvGrpSpPr>
      </xdr:nvGrpSpPr>
      <xdr:grpSpPr bwMode="auto">
        <a:xfrm>
          <a:off x="15554325" y="6343650"/>
          <a:ext cx="114300" cy="200025"/>
          <a:chOff x="198" y="457"/>
          <a:chExt cx="19" cy="36"/>
        </a:xfrm>
      </xdr:grpSpPr>
      <xdr:sp macro="" textlink="">
        <xdr:nvSpPr>
          <xdr:cNvPr id="312" name="Rectangle 210">
            <a:extLst>
              <a:ext uri="{FF2B5EF4-FFF2-40B4-BE49-F238E27FC236}">
                <a16:creationId xmlns:a16="http://schemas.microsoft.com/office/drawing/2014/main" id="{00000000-0008-0000-0400-000038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3" name="Line 211">
            <a:extLst>
              <a:ext uri="{FF2B5EF4-FFF2-40B4-BE49-F238E27FC236}">
                <a16:creationId xmlns:a16="http://schemas.microsoft.com/office/drawing/2014/main" id="{00000000-0008-0000-0400-000039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4" name="Line 212">
            <a:extLst>
              <a:ext uri="{FF2B5EF4-FFF2-40B4-BE49-F238E27FC236}">
                <a16:creationId xmlns:a16="http://schemas.microsoft.com/office/drawing/2014/main" id="{00000000-0008-0000-0400-00003A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371475</xdr:colOff>
      <xdr:row>22</xdr:row>
      <xdr:rowOff>180975</xdr:rowOff>
    </xdr:from>
    <xdr:to>
      <xdr:col>26</xdr:col>
      <xdr:colOff>485775</xdr:colOff>
      <xdr:row>23</xdr:row>
      <xdr:rowOff>76200</xdr:rowOff>
    </xdr:to>
    <xdr:grpSp>
      <xdr:nvGrpSpPr>
        <xdr:cNvPr id="315" name="Group 209">
          <a:extLst>
            <a:ext uri="{FF2B5EF4-FFF2-40B4-BE49-F238E27FC236}">
              <a16:creationId xmlns:a16="http://schemas.microsoft.com/office/drawing/2014/main" id="{00000000-0008-0000-0400-00003B010000}"/>
            </a:ext>
          </a:extLst>
        </xdr:cNvPr>
        <xdr:cNvGrpSpPr>
          <a:grpSpLocks/>
        </xdr:cNvGrpSpPr>
      </xdr:nvGrpSpPr>
      <xdr:grpSpPr bwMode="auto">
        <a:xfrm>
          <a:off x="15801975" y="6572250"/>
          <a:ext cx="114300" cy="200025"/>
          <a:chOff x="198" y="457"/>
          <a:chExt cx="19" cy="36"/>
        </a:xfrm>
      </xdr:grpSpPr>
      <xdr:sp macro="" textlink="">
        <xdr:nvSpPr>
          <xdr:cNvPr id="316" name="Rectangle 210">
            <a:extLst>
              <a:ext uri="{FF2B5EF4-FFF2-40B4-BE49-F238E27FC236}">
                <a16:creationId xmlns:a16="http://schemas.microsoft.com/office/drawing/2014/main" id="{00000000-0008-0000-0400-00003C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7" name="Line 211">
            <a:extLst>
              <a:ext uri="{FF2B5EF4-FFF2-40B4-BE49-F238E27FC236}">
                <a16:creationId xmlns:a16="http://schemas.microsoft.com/office/drawing/2014/main" id="{00000000-0008-0000-0400-00003D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8" name="Line 212">
            <a:extLst>
              <a:ext uri="{FF2B5EF4-FFF2-40B4-BE49-F238E27FC236}">
                <a16:creationId xmlns:a16="http://schemas.microsoft.com/office/drawing/2014/main" id="{00000000-0008-0000-0400-00003E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419100</xdr:colOff>
      <xdr:row>23</xdr:row>
      <xdr:rowOff>257175</xdr:rowOff>
    </xdr:from>
    <xdr:to>
      <xdr:col>21</xdr:col>
      <xdr:colOff>533400</xdr:colOff>
      <xdr:row>24</xdr:row>
      <xdr:rowOff>152400</xdr:rowOff>
    </xdr:to>
    <xdr:grpSp>
      <xdr:nvGrpSpPr>
        <xdr:cNvPr id="319" name="Group 209">
          <a:extLst>
            <a:ext uri="{FF2B5EF4-FFF2-40B4-BE49-F238E27FC236}">
              <a16:creationId xmlns:a16="http://schemas.microsoft.com/office/drawing/2014/main" id="{00000000-0008-0000-0400-00003F010000}"/>
            </a:ext>
          </a:extLst>
        </xdr:cNvPr>
        <xdr:cNvGrpSpPr>
          <a:grpSpLocks/>
        </xdr:cNvGrpSpPr>
      </xdr:nvGrpSpPr>
      <xdr:grpSpPr bwMode="auto">
        <a:xfrm>
          <a:off x="13087350" y="6953250"/>
          <a:ext cx="114300" cy="200025"/>
          <a:chOff x="198" y="457"/>
          <a:chExt cx="19" cy="36"/>
        </a:xfrm>
      </xdr:grpSpPr>
      <xdr:sp macro="" textlink="">
        <xdr:nvSpPr>
          <xdr:cNvPr id="320" name="Rectangle 210">
            <a:extLst>
              <a:ext uri="{FF2B5EF4-FFF2-40B4-BE49-F238E27FC236}">
                <a16:creationId xmlns:a16="http://schemas.microsoft.com/office/drawing/2014/main" id="{00000000-0008-0000-0400-000040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1" name="Line 211">
            <a:extLst>
              <a:ext uri="{FF2B5EF4-FFF2-40B4-BE49-F238E27FC236}">
                <a16:creationId xmlns:a16="http://schemas.microsoft.com/office/drawing/2014/main" id="{00000000-0008-0000-0400-000041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2" name="Line 212">
            <a:extLst>
              <a:ext uri="{FF2B5EF4-FFF2-40B4-BE49-F238E27FC236}">
                <a16:creationId xmlns:a16="http://schemas.microsoft.com/office/drawing/2014/main" id="{00000000-0008-0000-0400-000042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504825</xdr:colOff>
      <xdr:row>22</xdr:row>
      <xdr:rowOff>161925</xdr:rowOff>
    </xdr:from>
    <xdr:to>
      <xdr:col>22</xdr:col>
      <xdr:colOff>66675</xdr:colOff>
      <xdr:row>23</xdr:row>
      <xdr:rowOff>57150</xdr:rowOff>
    </xdr:to>
    <xdr:grpSp>
      <xdr:nvGrpSpPr>
        <xdr:cNvPr id="323" name="Group 209">
          <a:extLst>
            <a:ext uri="{FF2B5EF4-FFF2-40B4-BE49-F238E27FC236}">
              <a16:creationId xmlns:a16="http://schemas.microsoft.com/office/drawing/2014/main" id="{00000000-0008-0000-0400-000043010000}"/>
            </a:ext>
          </a:extLst>
        </xdr:cNvPr>
        <xdr:cNvGrpSpPr>
          <a:grpSpLocks/>
        </xdr:cNvGrpSpPr>
      </xdr:nvGrpSpPr>
      <xdr:grpSpPr bwMode="auto">
        <a:xfrm>
          <a:off x="13173075" y="6553200"/>
          <a:ext cx="114300" cy="200025"/>
          <a:chOff x="198" y="457"/>
          <a:chExt cx="19" cy="36"/>
        </a:xfrm>
      </xdr:grpSpPr>
      <xdr:sp macro="" textlink="">
        <xdr:nvSpPr>
          <xdr:cNvPr id="324" name="Rectangle 210">
            <a:extLst>
              <a:ext uri="{FF2B5EF4-FFF2-40B4-BE49-F238E27FC236}">
                <a16:creationId xmlns:a16="http://schemas.microsoft.com/office/drawing/2014/main" id="{00000000-0008-0000-0400-000044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5" name="Line 211">
            <a:extLst>
              <a:ext uri="{FF2B5EF4-FFF2-40B4-BE49-F238E27FC236}">
                <a16:creationId xmlns:a16="http://schemas.microsoft.com/office/drawing/2014/main" id="{00000000-0008-0000-0400-000045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6" name="Line 212">
            <a:extLst>
              <a:ext uri="{FF2B5EF4-FFF2-40B4-BE49-F238E27FC236}">
                <a16:creationId xmlns:a16="http://schemas.microsoft.com/office/drawing/2014/main" id="{00000000-0008-0000-0400-000046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190500</xdr:colOff>
      <xdr:row>21</xdr:row>
      <xdr:rowOff>209550</xdr:rowOff>
    </xdr:from>
    <xdr:to>
      <xdr:col>22</xdr:col>
      <xdr:colOff>304800</xdr:colOff>
      <xdr:row>22</xdr:row>
      <xdr:rowOff>104775</xdr:rowOff>
    </xdr:to>
    <xdr:grpSp>
      <xdr:nvGrpSpPr>
        <xdr:cNvPr id="327" name="Group 209">
          <a:extLst>
            <a:ext uri="{FF2B5EF4-FFF2-40B4-BE49-F238E27FC236}">
              <a16:creationId xmlns:a16="http://schemas.microsoft.com/office/drawing/2014/main" id="{00000000-0008-0000-0400-000047010000}"/>
            </a:ext>
          </a:extLst>
        </xdr:cNvPr>
        <xdr:cNvGrpSpPr>
          <a:grpSpLocks/>
        </xdr:cNvGrpSpPr>
      </xdr:nvGrpSpPr>
      <xdr:grpSpPr bwMode="auto">
        <a:xfrm>
          <a:off x="13411200" y="6296025"/>
          <a:ext cx="114300" cy="200025"/>
          <a:chOff x="198" y="457"/>
          <a:chExt cx="19" cy="36"/>
        </a:xfrm>
      </xdr:grpSpPr>
      <xdr:sp macro="" textlink="">
        <xdr:nvSpPr>
          <xdr:cNvPr id="328" name="Rectangle 210">
            <a:extLst>
              <a:ext uri="{FF2B5EF4-FFF2-40B4-BE49-F238E27FC236}">
                <a16:creationId xmlns:a16="http://schemas.microsoft.com/office/drawing/2014/main" id="{00000000-0008-0000-0400-000048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9" name="Line 211">
            <a:extLst>
              <a:ext uri="{FF2B5EF4-FFF2-40B4-BE49-F238E27FC236}">
                <a16:creationId xmlns:a16="http://schemas.microsoft.com/office/drawing/2014/main" id="{00000000-0008-0000-0400-000049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0" name="Line 212">
            <a:extLst>
              <a:ext uri="{FF2B5EF4-FFF2-40B4-BE49-F238E27FC236}">
                <a16:creationId xmlns:a16="http://schemas.microsoft.com/office/drawing/2014/main" id="{00000000-0008-0000-0400-00004A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485775</xdr:colOff>
      <xdr:row>21</xdr:row>
      <xdr:rowOff>57150</xdr:rowOff>
    </xdr:from>
    <xdr:to>
      <xdr:col>23</xdr:col>
      <xdr:colOff>47625</xdr:colOff>
      <xdr:row>21</xdr:row>
      <xdr:rowOff>257175</xdr:rowOff>
    </xdr:to>
    <xdr:grpSp>
      <xdr:nvGrpSpPr>
        <xdr:cNvPr id="331" name="Group 209">
          <a:extLst>
            <a:ext uri="{FF2B5EF4-FFF2-40B4-BE49-F238E27FC236}">
              <a16:creationId xmlns:a16="http://schemas.microsoft.com/office/drawing/2014/main" id="{00000000-0008-0000-0400-00004B010000}"/>
            </a:ext>
          </a:extLst>
        </xdr:cNvPr>
        <xdr:cNvGrpSpPr>
          <a:grpSpLocks/>
        </xdr:cNvGrpSpPr>
      </xdr:nvGrpSpPr>
      <xdr:grpSpPr bwMode="auto">
        <a:xfrm>
          <a:off x="13706475" y="6143625"/>
          <a:ext cx="114300" cy="200025"/>
          <a:chOff x="198" y="457"/>
          <a:chExt cx="19" cy="36"/>
        </a:xfrm>
      </xdr:grpSpPr>
      <xdr:sp macro="" textlink="">
        <xdr:nvSpPr>
          <xdr:cNvPr id="332" name="Rectangle 210">
            <a:extLst>
              <a:ext uri="{FF2B5EF4-FFF2-40B4-BE49-F238E27FC236}">
                <a16:creationId xmlns:a16="http://schemas.microsoft.com/office/drawing/2014/main" id="{00000000-0008-0000-0400-00004C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3" name="Line 211">
            <a:extLst>
              <a:ext uri="{FF2B5EF4-FFF2-40B4-BE49-F238E27FC236}">
                <a16:creationId xmlns:a16="http://schemas.microsoft.com/office/drawing/2014/main" id="{00000000-0008-0000-0400-00004D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4" name="Line 212">
            <a:extLst>
              <a:ext uri="{FF2B5EF4-FFF2-40B4-BE49-F238E27FC236}">
                <a16:creationId xmlns:a16="http://schemas.microsoft.com/office/drawing/2014/main" id="{00000000-0008-0000-0400-00004E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295275</xdr:colOff>
      <xdr:row>20</xdr:row>
      <xdr:rowOff>266700</xdr:rowOff>
    </xdr:from>
    <xdr:to>
      <xdr:col>23</xdr:col>
      <xdr:colOff>409575</xdr:colOff>
      <xdr:row>21</xdr:row>
      <xdr:rowOff>161925</xdr:rowOff>
    </xdr:to>
    <xdr:grpSp>
      <xdr:nvGrpSpPr>
        <xdr:cNvPr id="335" name="Group 209">
          <a:extLst>
            <a:ext uri="{FF2B5EF4-FFF2-40B4-BE49-F238E27FC236}">
              <a16:creationId xmlns:a16="http://schemas.microsoft.com/office/drawing/2014/main" id="{00000000-0008-0000-0400-00004F010000}"/>
            </a:ext>
          </a:extLst>
        </xdr:cNvPr>
        <xdr:cNvGrpSpPr>
          <a:grpSpLocks/>
        </xdr:cNvGrpSpPr>
      </xdr:nvGrpSpPr>
      <xdr:grpSpPr bwMode="auto">
        <a:xfrm>
          <a:off x="14068425" y="6048375"/>
          <a:ext cx="114300" cy="200025"/>
          <a:chOff x="198" y="457"/>
          <a:chExt cx="19" cy="36"/>
        </a:xfrm>
      </xdr:grpSpPr>
      <xdr:sp macro="" textlink="">
        <xdr:nvSpPr>
          <xdr:cNvPr id="336" name="Rectangle 210">
            <a:extLst>
              <a:ext uri="{FF2B5EF4-FFF2-40B4-BE49-F238E27FC236}">
                <a16:creationId xmlns:a16="http://schemas.microsoft.com/office/drawing/2014/main" id="{00000000-0008-0000-0400-000050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7" name="Line 211">
            <a:extLst>
              <a:ext uri="{FF2B5EF4-FFF2-40B4-BE49-F238E27FC236}">
                <a16:creationId xmlns:a16="http://schemas.microsoft.com/office/drawing/2014/main" id="{00000000-0008-0000-0400-000051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8" name="Line 212">
            <a:extLst>
              <a:ext uri="{FF2B5EF4-FFF2-40B4-BE49-F238E27FC236}">
                <a16:creationId xmlns:a16="http://schemas.microsoft.com/office/drawing/2014/main" id="{00000000-0008-0000-0400-000052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133350</xdr:colOff>
      <xdr:row>20</xdr:row>
      <xdr:rowOff>209550</xdr:rowOff>
    </xdr:from>
    <xdr:to>
      <xdr:col>24</xdr:col>
      <xdr:colOff>247650</xdr:colOff>
      <xdr:row>21</xdr:row>
      <xdr:rowOff>104775</xdr:rowOff>
    </xdr:to>
    <xdr:grpSp>
      <xdr:nvGrpSpPr>
        <xdr:cNvPr id="339" name="Group 209">
          <a:extLst>
            <a:ext uri="{FF2B5EF4-FFF2-40B4-BE49-F238E27FC236}">
              <a16:creationId xmlns:a16="http://schemas.microsoft.com/office/drawing/2014/main" id="{00000000-0008-0000-0400-000053010000}"/>
            </a:ext>
          </a:extLst>
        </xdr:cNvPr>
        <xdr:cNvGrpSpPr>
          <a:grpSpLocks/>
        </xdr:cNvGrpSpPr>
      </xdr:nvGrpSpPr>
      <xdr:grpSpPr bwMode="auto">
        <a:xfrm>
          <a:off x="14458950" y="5991225"/>
          <a:ext cx="114300" cy="200025"/>
          <a:chOff x="198" y="457"/>
          <a:chExt cx="19" cy="36"/>
        </a:xfrm>
      </xdr:grpSpPr>
      <xdr:sp macro="" textlink="">
        <xdr:nvSpPr>
          <xdr:cNvPr id="340" name="Rectangle 210">
            <a:extLst>
              <a:ext uri="{FF2B5EF4-FFF2-40B4-BE49-F238E27FC236}">
                <a16:creationId xmlns:a16="http://schemas.microsoft.com/office/drawing/2014/main" id="{00000000-0008-0000-0400-000054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1" name="Line 211">
            <a:extLst>
              <a:ext uri="{FF2B5EF4-FFF2-40B4-BE49-F238E27FC236}">
                <a16:creationId xmlns:a16="http://schemas.microsoft.com/office/drawing/2014/main" id="{00000000-0008-0000-0400-000055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2" name="Line 212">
            <a:extLst>
              <a:ext uri="{FF2B5EF4-FFF2-40B4-BE49-F238E27FC236}">
                <a16:creationId xmlns:a16="http://schemas.microsoft.com/office/drawing/2014/main" id="{00000000-0008-0000-0400-000056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304800</xdr:colOff>
      <xdr:row>22</xdr:row>
      <xdr:rowOff>76200</xdr:rowOff>
    </xdr:from>
    <xdr:to>
      <xdr:col>21</xdr:col>
      <xdr:colOff>400050</xdr:colOff>
      <xdr:row>22</xdr:row>
      <xdr:rowOff>171450</xdr:rowOff>
    </xdr:to>
    <xdr:sp macro="" textlink="">
      <xdr:nvSpPr>
        <xdr:cNvPr id="542" name="Oval 24">
          <a:extLst>
            <a:ext uri="{FF2B5EF4-FFF2-40B4-BE49-F238E27FC236}">
              <a16:creationId xmlns:a16="http://schemas.microsoft.com/office/drawing/2014/main" id="{00000000-0008-0000-0400-00001E020000}"/>
            </a:ext>
          </a:extLst>
        </xdr:cNvPr>
        <xdr:cNvSpPr>
          <a:spLocks noChangeArrowheads="1"/>
        </xdr:cNvSpPr>
      </xdr:nvSpPr>
      <xdr:spPr bwMode="auto">
        <a:xfrm>
          <a:off x="12906375" y="6467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21</xdr:row>
      <xdr:rowOff>57150</xdr:rowOff>
    </xdr:from>
    <xdr:to>
      <xdr:col>22</xdr:col>
      <xdr:colOff>133350</xdr:colOff>
      <xdr:row>21</xdr:row>
      <xdr:rowOff>152400</xdr:rowOff>
    </xdr:to>
    <xdr:sp macro="" textlink="">
      <xdr:nvSpPr>
        <xdr:cNvPr id="543" name="Oval 24">
          <a:extLst>
            <a:ext uri="{FF2B5EF4-FFF2-40B4-BE49-F238E27FC236}">
              <a16:creationId xmlns:a16="http://schemas.microsoft.com/office/drawing/2014/main" id="{00000000-0008-0000-0400-00001F020000}"/>
            </a:ext>
          </a:extLst>
        </xdr:cNvPr>
        <xdr:cNvSpPr>
          <a:spLocks noChangeArrowheads="1"/>
        </xdr:cNvSpPr>
      </xdr:nvSpPr>
      <xdr:spPr bwMode="auto">
        <a:xfrm>
          <a:off x="13192125" y="61436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419100</xdr:colOff>
      <xdr:row>20</xdr:row>
      <xdr:rowOff>104775</xdr:rowOff>
    </xdr:from>
    <xdr:to>
      <xdr:col>22</xdr:col>
      <xdr:colOff>514350</xdr:colOff>
      <xdr:row>20</xdr:row>
      <xdr:rowOff>200025</xdr:rowOff>
    </xdr:to>
    <xdr:sp macro="" textlink="">
      <xdr:nvSpPr>
        <xdr:cNvPr id="544" name="Oval 24">
          <a:extLst>
            <a:ext uri="{FF2B5EF4-FFF2-40B4-BE49-F238E27FC236}">
              <a16:creationId xmlns:a16="http://schemas.microsoft.com/office/drawing/2014/main" id="{00000000-0008-0000-0400-000020020000}"/>
            </a:ext>
          </a:extLst>
        </xdr:cNvPr>
        <xdr:cNvSpPr>
          <a:spLocks noChangeArrowheads="1"/>
        </xdr:cNvSpPr>
      </xdr:nvSpPr>
      <xdr:spPr bwMode="auto">
        <a:xfrm>
          <a:off x="13573125" y="58864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247650</xdr:colOff>
      <xdr:row>20</xdr:row>
      <xdr:rowOff>28575</xdr:rowOff>
    </xdr:from>
    <xdr:to>
      <xdr:col>23</xdr:col>
      <xdr:colOff>342900</xdr:colOff>
      <xdr:row>20</xdr:row>
      <xdr:rowOff>123825</xdr:rowOff>
    </xdr:to>
    <xdr:sp macro="" textlink="">
      <xdr:nvSpPr>
        <xdr:cNvPr id="545" name="Oval 24">
          <a:extLst>
            <a:ext uri="{FF2B5EF4-FFF2-40B4-BE49-F238E27FC236}">
              <a16:creationId xmlns:a16="http://schemas.microsoft.com/office/drawing/2014/main" id="{00000000-0008-0000-0400-000021020000}"/>
            </a:ext>
          </a:extLst>
        </xdr:cNvPr>
        <xdr:cNvSpPr>
          <a:spLocks noChangeArrowheads="1"/>
        </xdr:cNvSpPr>
      </xdr:nvSpPr>
      <xdr:spPr bwMode="auto">
        <a:xfrm>
          <a:off x="13954125" y="58102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19</xdr:row>
      <xdr:rowOff>295275</xdr:rowOff>
    </xdr:from>
    <xdr:to>
      <xdr:col>24</xdr:col>
      <xdr:colOff>247650</xdr:colOff>
      <xdr:row>20</xdr:row>
      <xdr:rowOff>85725</xdr:rowOff>
    </xdr:to>
    <xdr:sp macro="" textlink="">
      <xdr:nvSpPr>
        <xdr:cNvPr id="546" name="Oval 24">
          <a:extLst>
            <a:ext uri="{FF2B5EF4-FFF2-40B4-BE49-F238E27FC236}">
              <a16:creationId xmlns:a16="http://schemas.microsoft.com/office/drawing/2014/main" id="{00000000-0008-0000-0400-000022020000}"/>
            </a:ext>
          </a:extLst>
        </xdr:cNvPr>
        <xdr:cNvSpPr>
          <a:spLocks noChangeArrowheads="1"/>
        </xdr:cNvSpPr>
      </xdr:nvSpPr>
      <xdr:spPr bwMode="auto">
        <a:xfrm>
          <a:off x="14411325" y="5772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209550</xdr:colOff>
      <xdr:row>23</xdr:row>
      <xdr:rowOff>152400</xdr:rowOff>
    </xdr:from>
    <xdr:to>
      <xdr:col>30</xdr:col>
      <xdr:colOff>304800</xdr:colOff>
      <xdr:row>23</xdr:row>
      <xdr:rowOff>247650</xdr:rowOff>
    </xdr:to>
    <xdr:sp macro="" textlink="">
      <xdr:nvSpPr>
        <xdr:cNvPr id="547" name="Oval 24">
          <a:extLst>
            <a:ext uri="{FF2B5EF4-FFF2-40B4-BE49-F238E27FC236}">
              <a16:creationId xmlns:a16="http://schemas.microsoft.com/office/drawing/2014/main" id="{00000000-0008-0000-0400-000023020000}"/>
            </a:ext>
          </a:extLst>
        </xdr:cNvPr>
        <xdr:cNvSpPr>
          <a:spLocks noChangeArrowheads="1"/>
        </xdr:cNvSpPr>
      </xdr:nvSpPr>
      <xdr:spPr bwMode="auto">
        <a:xfrm>
          <a:off x="17783175"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361950</xdr:colOff>
      <xdr:row>24</xdr:row>
      <xdr:rowOff>0</xdr:rowOff>
    </xdr:from>
    <xdr:to>
      <xdr:col>30</xdr:col>
      <xdr:colOff>457200</xdr:colOff>
      <xdr:row>24</xdr:row>
      <xdr:rowOff>95250</xdr:rowOff>
    </xdr:to>
    <xdr:sp macro="" textlink="">
      <xdr:nvSpPr>
        <xdr:cNvPr id="548" name="Oval 24">
          <a:extLst>
            <a:ext uri="{FF2B5EF4-FFF2-40B4-BE49-F238E27FC236}">
              <a16:creationId xmlns:a16="http://schemas.microsoft.com/office/drawing/2014/main" id="{00000000-0008-0000-0400-000024020000}"/>
            </a:ext>
          </a:extLst>
        </xdr:cNvPr>
        <xdr:cNvSpPr>
          <a:spLocks noChangeArrowheads="1"/>
        </xdr:cNvSpPr>
      </xdr:nvSpPr>
      <xdr:spPr bwMode="auto">
        <a:xfrm>
          <a:off x="17935575" y="70008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200025</xdr:colOff>
      <xdr:row>23</xdr:row>
      <xdr:rowOff>190500</xdr:rowOff>
    </xdr:from>
    <xdr:to>
      <xdr:col>21</xdr:col>
      <xdr:colOff>295275</xdr:colOff>
      <xdr:row>23</xdr:row>
      <xdr:rowOff>285750</xdr:rowOff>
    </xdr:to>
    <xdr:sp macro="" textlink="">
      <xdr:nvSpPr>
        <xdr:cNvPr id="549" name="Oval 24">
          <a:extLst>
            <a:ext uri="{FF2B5EF4-FFF2-40B4-BE49-F238E27FC236}">
              <a16:creationId xmlns:a16="http://schemas.microsoft.com/office/drawing/2014/main" id="{00000000-0008-0000-0400-000025020000}"/>
            </a:ext>
          </a:extLst>
        </xdr:cNvPr>
        <xdr:cNvSpPr>
          <a:spLocks noChangeArrowheads="1"/>
        </xdr:cNvSpPr>
      </xdr:nvSpPr>
      <xdr:spPr bwMode="auto">
        <a:xfrm>
          <a:off x="12801600" y="68865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20</xdr:row>
      <xdr:rowOff>9525</xdr:rowOff>
    </xdr:from>
    <xdr:to>
      <xdr:col>25</xdr:col>
      <xdr:colOff>95250</xdr:colOff>
      <xdr:row>20</xdr:row>
      <xdr:rowOff>104775</xdr:rowOff>
    </xdr:to>
    <xdr:sp macro="" textlink="">
      <xdr:nvSpPr>
        <xdr:cNvPr id="550" name="Oval 24">
          <a:extLst>
            <a:ext uri="{FF2B5EF4-FFF2-40B4-BE49-F238E27FC236}">
              <a16:creationId xmlns:a16="http://schemas.microsoft.com/office/drawing/2014/main" id="{00000000-0008-0000-0400-000026020000}"/>
            </a:ext>
          </a:extLst>
        </xdr:cNvPr>
        <xdr:cNvSpPr>
          <a:spLocks noChangeArrowheads="1"/>
        </xdr:cNvSpPr>
      </xdr:nvSpPr>
      <xdr:spPr bwMode="auto">
        <a:xfrm>
          <a:off x="14811375" y="57912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400050</xdr:colOff>
      <xdr:row>20</xdr:row>
      <xdr:rowOff>152400</xdr:rowOff>
    </xdr:from>
    <xdr:to>
      <xdr:col>25</xdr:col>
      <xdr:colOff>495300</xdr:colOff>
      <xdr:row>20</xdr:row>
      <xdr:rowOff>247650</xdr:rowOff>
    </xdr:to>
    <xdr:sp macro="" textlink="">
      <xdr:nvSpPr>
        <xdr:cNvPr id="551" name="Oval 24">
          <a:extLst>
            <a:ext uri="{FF2B5EF4-FFF2-40B4-BE49-F238E27FC236}">
              <a16:creationId xmlns:a16="http://schemas.microsoft.com/office/drawing/2014/main" id="{00000000-0008-0000-0400-000027020000}"/>
            </a:ext>
          </a:extLst>
        </xdr:cNvPr>
        <xdr:cNvSpPr>
          <a:spLocks noChangeArrowheads="1"/>
        </xdr:cNvSpPr>
      </xdr:nvSpPr>
      <xdr:spPr bwMode="auto">
        <a:xfrm>
          <a:off x="15211425" y="5934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21</xdr:row>
      <xdr:rowOff>66675</xdr:rowOff>
    </xdr:from>
    <xdr:to>
      <xdr:col>26</xdr:col>
      <xdr:colOff>323850</xdr:colOff>
      <xdr:row>21</xdr:row>
      <xdr:rowOff>161925</xdr:rowOff>
    </xdr:to>
    <xdr:sp macro="" textlink="">
      <xdr:nvSpPr>
        <xdr:cNvPr id="552" name="Oval 24">
          <a:extLst>
            <a:ext uri="{FF2B5EF4-FFF2-40B4-BE49-F238E27FC236}">
              <a16:creationId xmlns:a16="http://schemas.microsoft.com/office/drawing/2014/main" id="{00000000-0008-0000-0400-000028020000}"/>
            </a:ext>
          </a:extLst>
        </xdr:cNvPr>
        <xdr:cNvSpPr>
          <a:spLocks noChangeArrowheads="1"/>
        </xdr:cNvSpPr>
      </xdr:nvSpPr>
      <xdr:spPr bwMode="auto">
        <a:xfrm>
          <a:off x="15592425" y="6153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22</xdr:row>
      <xdr:rowOff>38100</xdr:rowOff>
    </xdr:from>
    <xdr:to>
      <xdr:col>27</xdr:col>
      <xdr:colOff>95250</xdr:colOff>
      <xdr:row>22</xdr:row>
      <xdr:rowOff>133350</xdr:rowOff>
    </xdr:to>
    <xdr:sp macro="" textlink="">
      <xdr:nvSpPr>
        <xdr:cNvPr id="553" name="Oval 24">
          <a:extLst>
            <a:ext uri="{FF2B5EF4-FFF2-40B4-BE49-F238E27FC236}">
              <a16:creationId xmlns:a16="http://schemas.microsoft.com/office/drawing/2014/main" id="{00000000-0008-0000-0400-000029020000}"/>
            </a:ext>
          </a:extLst>
        </xdr:cNvPr>
        <xdr:cNvSpPr>
          <a:spLocks noChangeArrowheads="1"/>
        </xdr:cNvSpPr>
      </xdr:nvSpPr>
      <xdr:spPr bwMode="auto">
        <a:xfrm>
          <a:off x="15916275" y="64293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23</xdr:row>
      <xdr:rowOff>95250</xdr:rowOff>
    </xdr:from>
    <xdr:to>
      <xdr:col>27</xdr:col>
      <xdr:colOff>295275</xdr:colOff>
      <xdr:row>23</xdr:row>
      <xdr:rowOff>190500</xdr:rowOff>
    </xdr:to>
    <xdr:sp macro="" textlink="">
      <xdr:nvSpPr>
        <xdr:cNvPr id="554" name="Oval 24">
          <a:extLst>
            <a:ext uri="{FF2B5EF4-FFF2-40B4-BE49-F238E27FC236}">
              <a16:creationId xmlns:a16="http://schemas.microsoft.com/office/drawing/2014/main" id="{00000000-0008-0000-0400-00002A020000}"/>
            </a:ext>
          </a:extLst>
        </xdr:cNvPr>
        <xdr:cNvSpPr>
          <a:spLocks noChangeArrowheads="1"/>
        </xdr:cNvSpPr>
      </xdr:nvSpPr>
      <xdr:spPr bwMode="auto">
        <a:xfrm>
          <a:off x="16116300" y="67913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361950</xdr:colOff>
      <xdr:row>26</xdr:row>
      <xdr:rowOff>0</xdr:rowOff>
    </xdr:from>
    <xdr:to>
      <xdr:col>30</xdr:col>
      <xdr:colOff>457200</xdr:colOff>
      <xdr:row>26</xdr:row>
      <xdr:rowOff>95250</xdr:rowOff>
    </xdr:to>
    <xdr:sp macro="" textlink="">
      <xdr:nvSpPr>
        <xdr:cNvPr id="555" name="Oval 24">
          <a:extLst>
            <a:ext uri="{FF2B5EF4-FFF2-40B4-BE49-F238E27FC236}">
              <a16:creationId xmlns:a16="http://schemas.microsoft.com/office/drawing/2014/main" id="{00000000-0008-0000-0400-00002B020000}"/>
            </a:ext>
          </a:extLst>
        </xdr:cNvPr>
        <xdr:cNvSpPr>
          <a:spLocks noChangeArrowheads="1"/>
        </xdr:cNvSpPr>
      </xdr:nvSpPr>
      <xdr:spPr bwMode="auto">
        <a:xfrm>
          <a:off x="17935575" y="7610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523875</xdr:colOff>
      <xdr:row>23</xdr:row>
      <xdr:rowOff>104775</xdr:rowOff>
    </xdr:from>
    <xdr:to>
      <xdr:col>27</xdr:col>
      <xdr:colOff>85725</xdr:colOff>
      <xdr:row>24</xdr:row>
      <xdr:rowOff>0</xdr:rowOff>
    </xdr:to>
    <xdr:grpSp>
      <xdr:nvGrpSpPr>
        <xdr:cNvPr id="556" name="Group 209">
          <a:extLst>
            <a:ext uri="{FF2B5EF4-FFF2-40B4-BE49-F238E27FC236}">
              <a16:creationId xmlns:a16="http://schemas.microsoft.com/office/drawing/2014/main" id="{00000000-0008-0000-0400-00002C020000}"/>
            </a:ext>
          </a:extLst>
        </xdr:cNvPr>
        <xdr:cNvGrpSpPr>
          <a:grpSpLocks/>
        </xdr:cNvGrpSpPr>
      </xdr:nvGrpSpPr>
      <xdr:grpSpPr bwMode="auto">
        <a:xfrm>
          <a:off x="15954375" y="6800850"/>
          <a:ext cx="114300" cy="200025"/>
          <a:chOff x="198" y="457"/>
          <a:chExt cx="19" cy="36"/>
        </a:xfrm>
      </xdr:grpSpPr>
      <xdr:sp macro="" textlink="">
        <xdr:nvSpPr>
          <xdr:cNvPr id="557" name="Rectangle 210">
            <a:extLst>
              <a:ext uri="{FF2B5EF4-FFF2-40B4-BE49-F238E27FC236}">
                <a16:creationId xmlns:a16="http://schemas.microsoft.com/office/drawing/2014/main" id="{00000000-0008-0000-0400-00002D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58" name="Line 211">
            <a:extLst>
              <a:ext uri="{FF2B5EF4-FFF2-40B4-BE49-F238E27FC236}">
                <a16:creationId xmlns:a16="http://schemas.microsoft.com/office/drawing/2014/main" id="{00000000-0008-0000-0400-00002E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9" name="Line 212">
            <a:extLst>
              <a:ext uri="{FF2B5EF4-FFF2-40B4-BE49-F238E27FC236}">
                <a16:creationId xmlns:a16="http://schemas.microsoft.com/office/drawing/2014/main" id="{00000000-0008-0000-0400-00002F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16</xdr:row>
      <xdr:rowOff>266700</xdr:rowOff>
    </xdr:from>
    <xdr:to>
      <xdr:col>24</xdr:col>
      <xdr:colOff>95250</xdr:colOff>
      <xdr:row>17</xdr:row>
      <xdr:rowOff>57150</xdr:rowOff>
    </xdr:to>
    <xdr:sp macro="" textlink="">
      <xdr:nvSpPr>
        <xdr:cNvPr id="560" name="Oval 348">
          <a:extLst>
            <a:ext uri="{FF2B5EF4-FFF2-40B4-BE49-F238E27FC236}">
              <a16:creationId xmlns:a16="http://schemas.microsoft.com/office/drawing/2014/main" id="{00000000-0008-0000-0400-000030020000}"/>
            </a:ext>
          </a:extLst>
        </xdr:cNvPr>
        <xdr:cNvSpPr>
          <a:spLocks noChangeArrowheads="1"/>
        </xdr:cNvSpPr>
      </xdr:nvSpPr>
      <xdr:spPr bwMode="auto">
        <a:xfrm>
          <a:off x="14258925" y="4829175"/>
          <a:ext cx="95250" cy="95250"/>
        </a:xfrm>
        <a:prstGeom prst="ellipse">
          <a:avLst/>
        </a:prstGeom>
        <a:solidFill>
          <a:srgbClr val="000000"/>
        </a:solidFill>
        <a:ln w="9525">
          <a:solidFill>
            <a:srgbClr val="000000"/>
          </a:solidFill>
          <a:round/>
          <a:headEnd/>
          <a:tailEnd/>
        </a:ln>
      </xdr:spPr>
    </xdr:sp>
    <xdr:clientData/>
  </xdr:twoCellAnchor>
  <xdr:twoCellAnchor editAs="absolute">
    <xdr:from>
      <xdr:col>3</xdr:col>
      <xdr:colOff>238125</xdr:colOff>
      <xdr:row>15</xdr:row>
      <xdr:rowOff>180975</xdr:rowOff>
    </xdr:from>
    <xdr:to>
      <xdr:col>3</xdr:col>
      <xdr:colOff>495300</xdr:colOff>
      <xdr:row>16</xdr:row>
      <xdr:rowOff>247650</xdr:rowOff>
    </xdr:to>
    <xdr:grpSp>
      <xdr:nvGrpSpPr>
        <xdr:cNvPr id="561" name="Group 353">
          <a:extLst>
            <a:ext uri="{FF2B5EF4-FFF2-40B4-BE49-F238E27FC236}">
              <a16:creationId xmlns:a16="http://schemas.microsoft.com/office/drawing/2014/main" id="{00000000-0008-0000-0400-000031020000}"/>
            </a:ext>
          </a:extLst>
        </xdr:cNvPr>
        <xdr:cNvGrpSpPr>
          <a:grpSpLocks/>
        </xdr:cNvGrpSpPr>
      </xdr:nvGrpSpPr>
      <xdr:grpSpPr bwMode="auto">
        <a:xfrm>
          <a:off x="2076450" y="4438650"/>
          <a:ext cx="257175" cy="371475"/>
          <a:chOff x="1039" y="684"/>
          <a:chExt cx="28" cy="37"/>
        </a:xfrm>
      </xdr:grpSpPr>
      <xdr:grpSp>
        <xdr:nvGrpSpPr>
          <xdr:cNvPr id="562" name="Group 354">
            <a:extLst>
              <a:ext uri="{FF2B5EF4-FFF2-40B4-BE49-F238E27FC236}">
                <a16:creationId xmlns:a16="http://schemas.microsoft.com/office/drawing/2014/main" id="{00000000-0008-0000-0400-000032020000}"/>
              </a:ext>
            </a:extLst>
          </xdr:cNvPr>
          <xdr:cNvGrpSpPr>
            <a:grpSpLocks/>
          </xdr:cNvGrpSpPr>
        </xdr:nvGrpSpPr>
        <xdr:grpSpPr bwMode="auto">
          <a:xfrm>
            <a:off x="1044" y="710"/>
            <a:ext cx="21" cy="11"/>
            <a:chOff x="1044" y="712"/>
            <a:chExt cx="21" cy="11"/>
          </a:xfrm>
        </xdr:grpSpPr>
        <xdr:sp macro="" textlink="">
          <xdr:nvSpPr>
            <xdr:cNvPr id="565" name="Line 355">
              <a:extLst>
                <a:ext uri="{FF2B5EF4-FFF2-40B4-BE49-F238E27FC236}">
                  <a16:creationId xmlns:a16="http://schemas.microsoft.com/office/drawing/2014/main" id="{00000000-0008-0000-0400-00003502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6" name="Line 356">
              <a:extLst>
                <a:ext uri="{FF2B5EF4-FFF2-40B4-BE49-F238E27FC236}">
                  <a16:creationId xmlns:a16="http://schemas.microsoft.com/office/drawing/2014/main" id="{00000000-0008-0000-0400-00003602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7" name="Line 357">
              <a:extLst>
                <a:ext uri="{FF2B5EF4-FFF2-40B4-BE49-F238E27FC236}">
                  <a16:creationId xmlns:a16="http://schemas.microsoft.com/office/drawing/2014/main" id="{00000000-0008-0000-0400-00003702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563" name="AutoShape 358">
            <a:extLst>
              <a:ext uri="{FF2B5EF4-FFF2-40B4-BE49-F238E27FC236}">
                <a16:creationId xmlns:a16="http://schemas.microsoft.com/office/drawing/2014/main" id="{00000000-0008-0000-0400-000033020000}"/>
              </a:ext>
            </a:extLst>
          </xdr:cNvPr>
          <xdr:cNvSpPr>
            <a:spLocks noChangeArrowheads="1"/>
          </xdr:cNvSpPr>
        </xdr:nvSpPr>
        <xdr:spPr bwMode="auto">
          <a:xfrm flipH="1">
            <a:off x="1039" y="684"/>
            <a:ext cx="28" cy="26"/>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64" name="WordArt 359">
            <a:extLst>
              <a:ext uri="{FF2B5EF4-FFF2-40B4-BE49-F238E27FC236}">
                <a16:creationId xmlns:a16="http://schemas.microsoft.com/office/drawing/2014/main" id="{00000000-0008-0000-0400-000034020000}"/>
              </a:ext>
            </a:extLst>
          </xdr:cNvPr>
          <xdr:cNvSpPr>
            <a:spLocks noChangeArrowheads="1" noChangeShapeType="1" noTextEdit="1"/>
          </xdr:cNvSpPr>
        </xdr:nvSpPr>
        <xdr:spPr bwMode="auto">
          <a:xfrm>
            <a:off x="1052" y="695"/>
            <a:ext cx="2" cy="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editAs="absolute">
    <xdr:from>
      <xdr:col>24</xdr:col>
      <xdr:colOff>47625</xdr:colOff>
      <xdr:row>8</xdr:row>
      <xdr:rowOff>19050</xdr:rowOff>
    </xdr:from>
    <xdr:to>
      <xdr:col>24</xdr:col>
      <xdr:colOff>238125</xdr:colOff>
      <xdr:row>9</xdr:row>
      <xdr:rowOff>0</xdr:rowOff>
    </xdr:to>
    <xdr:grpSp>
      <xdr:nvGrpSpPr>
        <xdr:cNvPr id="568" name="Group 530">
          <a:extLst>
            <a:ext uri="{FF2B5EF4-FFF2-40B4-BE49-F238E27FC236}">
              <a16:creationId xmlns:a16="http://schemas.microsoft.com/office/drawing/2014/main" id="{00000000-0008-0000-0400-000038020000}"/>
            </a:ext>
          </a:extLst>
        </xdr:cNvPr>
        <xdr:cNvGrpSpPr>
          <a:grpSpLocks/>
        </xdr:cNvGrpSpPr>
      </xdr:nvGrpSpPr>
      <xdr:grpSpPr bwMode="auto">
        <a:xfrm>
          <a:off x="14373225" y="2143125"/>
          <a:ext cx="190500" cy="285750"/>
          <a:chOff x="654" y="1185"/>
          <a:chExt cx="22" cy="30"/>
        </a:xfrm>
      </xdr:grpSpPr>
      <xdr:sp macro="" textlink="">
        <xdr:nvSpPr>
          <xdr:cNvPr id="569" name="AutoShape 531">
            <a:extLst>
              <a:ext uri="{FF2B5EF4-FFF2-40B4-BE49-F238E27FC236}">
                <a16:creationId xmlns:a16="http://schemas.microsoft.com/office/drawing/2014/main" id="{00000000-0008-0000-0400-00003902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0" name="Line 532">
            <a:extLst>
              <a:ext uri="{FF2B5EF4-FFF2-40B4-BE49-F238E27FC236}">
                <a16:creationId xmlns:a16="http://schemas.microsoft.com/office/drawing/2014/main" id="{00000000-0008-0000-0400-00003A02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1" name="Line 533">
            <a:extLst>
              <a:ext uri="{FF2B5EF4-FFF2-40B4-BE49-F238E27FC236}">
                <a16:creationId xmlns:a16="http://schemas.microsoft.com/office/drawing/2014/main" id="{00000000-0008-0000-0400-00003B02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2" name="WordArt 534">
            <a:extLst>
              <a:ext uri="{FF2B5EF4-FFF2-40B4-BE49-F238E27FC236}">
                <a16:creationId xmlns:a16="http://schemas.microsoft.com/office/drawing/2014/main" id="{00000000-0008-0000-0400-00003C020000}"/>
              </a:ext>
            </a:extLst>
          </xdr:cNvPr>
          <xdr:cNvSpPr>
            <a:spLocks noChangeArrowheads="1" noChangeShapeType="1" noTextEdit="1"/>
          </xdr:cNvSpPr>
        </xdr:nvSpPr>
        <xdr:spPr bwMode="auto">
          <a:xfrm>
            <a:off x="659" y="1186"/>
            <a:ext cx="11" cy="4"/>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5</xdr:col>
      <xdr:colOff>0</xdr:colOff>
      <xdr:row>14</xdr:row>
      <xdr:rowOff>152400</xdr:rowOff>
    </xdr:from>
    <xdr:to>
      <xdr:col>5</xdr:col>
      <xdr:colOff>371475</xdr:colOff>
      <xdr:row>15</xdr:row>
      <xdr:rowOff>114300</xdr:rowOff>
    </xdr:to>
    <xdr:grpSp>
      <xdr:nvGrpSpPr>
        <xdr:cNvPr id="573" name="グループ化 593">
          <a:extLst>
            <a:ext uri="{FF2B5EF4-FFF2-40B4-BE49-F238E27FC236}">
              <a16:creationId xmlns:a16="http://schemas.microsoft.com/office/drawing/2014/main" id="{00000000-0008-0000-0400-00003D020000}"/>
            </a:ext>
          </a:extLst>
        </xdr:cNvPr>
        <xdr:cNvGrpSpPr>
          <a:grpSpLocks/>
        </xdr:cNvGrpSpPr>
      </xdr:nvGrpSpPr>
      <xdr:grpSpPr bwMode="auto">
        <a:xfrm>
          <a:off x="3038475" y="4105275"/>
          <a:ext cx="371475" cy="266700"/>
          <a:chOff x="9715489" y="5955506"/>
          <a:chExt cx="407205" cy="221470"/>
        </a:xfrm>
      </xdr:grpSpPr>
      <xdr:grpSp>
        <xdr:nvGrpSpPr>
          <xdr:cNvPr id="574" name="グループ化 594">
            <a:extLst>
              <a:ext uri="{FF2B5EF4-FFF2-40B4-BE49-F238E27FC236}">
                <a16:creationId xmlns:a16="http://schemas.microsoft.com/office/drawing/2014/main" id="{00000000-0008-0000-0400-00003E020000}"/>
              </a:ext>
            </a:extLst>
          </xdr:cNvPr>
          <xdr:cNvGrpSpPr>
            <a:grpSpLocks/>
          </xdr:cNvGrpSpPr>
        </xdr:nvGrpSpPr>
        <xdr:grpSpPr bwMode="auto">
          <a:xfrm>
            <a:off x="9715489" y="6012657"/>
            <a:ext cx="107155" cy="164319"/>
            <a:chOff x="9601201" y="6000752"/>
            <a:chExt cx="107155" cy="164319"/>
          </a:xfrm>
        </xdr:grpSpPr>
        <xdr:sp macro="" textlink="">
          <xdr:nvSpPr>
            <xdr:cNvPr id="581" name="円柱 580">
              <a:extLst>
                <a:ext uri="{FF2B5EF4-FFF2-40B4-BE49-F238E27FC236}">
                  <a16:creationId xmlns:a16="http://schemas.microsoft.com/office/drawing/2014/main" id="{00000000-0008-0000-0400-00004502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82" name="直線コネクタ 581">
              <a:extLst>
                <a:ext uri="{FF2B5EF4-FFF2-40B4-BE49-F238E27FC236}">
                  <a16:creationId xmlns:a16="http://schemas.microsoft.com/office/drawing/2014/main" id="{00000000-0008-0000-0400-00004602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583" name="直線コネクタ 582">
              <a:extLst>
                <a:ext uri="{FF2B5EF4-FFF2-40B4-BE49-F238E27FC236}">
                  <a16:creationId xmlns:a16="http://schemas.microsoft.com/office/drawing/2014/main" id="{00000000-0008-0000-0400-00004702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575" name="グループ化 595">
            <a:extLst>
              <a:ext uri="{FF2B5EF4-FFF2-40B4-BE49-F238E27FC236}">
                <a16:creationId xmlns:a16="http://schemas.microsoft.com/office/drawing/2014/main" id="{00000000-0008-0000-0400-00003F020000}"/>
              </a:ext>
            </a:extLst>
          </xdr:cNvPr>
          <xdr:cNvGrpSpPr>
            <a:grpSpLocks/>
          </xdr:cNvGrpSpPr>
        </xdr:nvGrpSpPr>
        <xdr:grpSpPr bwMode="auto">
          <a:xfrm>
            <a:off x="9998869" y="5955506"/>
            <a:ext cx="123825" cy="219075"/>
            <a:chOff x="10020300" y="5814537"/>
            <a:chExt cx="123825" cy="188594"/>
          </a:xfrm>
        </xdr:grpSpPr>
        <xdr:cxnSp macro="">
          <xdr:nvCxnSpPr>
            <xdr:cNvPr id="578" name="直線コネクタ 577">
              <a:extLst>
                <a:ext uri="{FF2B5EF4-FFF2-40B4-BE49-F238E27FC236}">
                  <a16:creationId xmlns:a16="http://schemas.microsoft.com/office/drawing/2014/main" id="{00000000-0008-0000-0400-00004202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579" name="フローチャート : 判断 599">
              <a:extLst>
                <a:ext uri="{FF2B5EF4-FFF2-40B4-BE49-F238E27FC236}">
                  <a16:creationId xmlns:a16="http://schemas.microsoft.com/office/drawing/2014/main" id="{00000000-0008-0000-0400-00004302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80" name="直線コネクタ 579">
              <a:extLst>
                <a:ext uri="{FF2B5EF4-FFF2-40B4-BE49-F238E27FC236}">
                  <a16:creationId xmlns:a16="http://schemas.microsoft.com/office/drawing/2014/main" id="{00000000-0008-0000-0400-00004402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576" name="フローチャート : 結合子 596">
            <a:extLst>
              <a:ext uri="{FF2B5EF4-FFF2-40B4-BE49-F238E27FC236}">
                <a16:creationId xmlns:a16="http://schemas.microsoft.com/office/drawing/2014/main" id="{00000000-0008-0000-0400-00004002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77" name="WordArt 383">
            <a:extLst>
              <a:ext uri="{FF2B5EF4-FFF2-40B4-BE49-F238E27FC236}">
                <a16:creationId xmlns:a16="http://schemas.microsoft.com/office/drawing/2014/main" id="{00000000-0008-0000-0400-00004102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24</xdr:col>
      <xdr:colOff>352425</xdr:colOff>
      <xdr:row>28</xdr:row>
      <xdr:rowOff>28575</xdr:rowOff>
    </xdr:from>
    <xdr:to>
      <xdr:col>24</xdr:col>
      <xdr:colOff>447675</xdr:colOff>
      <xdr:row>28</xdr:row>
      <xdr:rowOff>123825</xdr:rowOff>
    </xdr:to>
    <xdr:sp macro="" textlink="">
      <xdr:nvSpPr>
        <xdr:cNvPr id="584" name="Oval 24">
          <a:extLst>
            <a:ext uri="{FF2B5EF4-FFF2-40B4-BE49-F238E27FC236}">
              <a16:creationId xmlns:a16="http://schemas.microsoft.com/office/drawing/2014/main" id="{00000000-0008-0000-0400-000048020000}"/>
            </a:ext>
          </a:extLst>
        </xdr:cNvPr>
        <xdr:cNvSpPr>
          <a:spLocks noChangeArrowheads="1"/>
        </xdr:cNvSpPr>
      </xdr:nvSpPr>
      <xdr:spPr bwMode="auto">
        <a:xfrm>
          <a:off x="14611350" y="8248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28</xdr:row>
      <xdr:rowOff>47625</xdr:rowOff>
    </xdr:from>
    <xdr:to>
      <xdr:col>25</xdr:col>
      <xdr:colOff>152400</xdr:colOff>
      <xdr:row>28</xdr:row>
      <xdr:rowOff>142875</xdr:rowOff>
    </xdr:to>
    <xdr:sp macro="" textlink="">
      <xdr:nvSpPr>
        <xdr:cNvPr id="585" name="Oval 24">
          <a:extLst>
            <a:ext uri="{FF2B5EF4-FFF2-40B4-BE49-F238E27FC236}">
              <a16:creationId xmlns:a16="http://schemas.microsoft.com/office/drawing/2014/main" id="{00000000-0008-0000-0400-000049020000}"/>
            </a:ext>
          </a:extLst>
        </xdr:cNvPr>
        <xdr:cNvSpPr>
          <a:spLocks noChangeArrowheads="1"/>
        </xdr:cNvSpPr>
      </xdr:nvSpPr>
      <xdr:spPr bwMode="auto">
        <a:xfrm>
          <a:off x="14868525"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28</xdr:row>
      <xdr:rowOff>0</xdr:rowOff>
    </xdr:from>
    <xdr:to>
      <xdr:col>25</xdr:col>
      <xdr:colOff>419100</xdr:colOff>
      <xdr:row>28</xdr:row>
      <xdr:rowOff>95250</xdr:rowOff>
    </xdr:to>
    <xdr:sp macro="" textlink="">
      <xdr:nvSpPr>
        <xdr:cNvPr id="586" name="Oval 24">
          <a:extLst>
            <a:ext uri="{FF2B5EF4-FFF2-40B4-BE49-F238E27FC236}">
              <a16:creationId xmlns:a16="http://schemas.microsoft.com/office/drawing/2014/main" id="{00000000-0008-0000-0400-00004A020000}"/>
            </a:ext>
          </a:extLst>
        </xdr:cNvPr>
        <xdr:cNvSpPr>
          <a:spLocks noChangeArrowheads="1"/>
        </xdr:cNvSpPr>
      </xdr:nvSpPr>
      <xdr:spPr bwMode="auto">
        <a:xfrm>
          <a:off x="15135225" y="8220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27</xdr:row>
      <xdr:rowOff>295275</xdr:rowOff>
    </xdr:from>
    <xdr:to>
      <xdr:col>26</xdr:col>
      <xdr:colOff>104775</xdr:colOff>
      <xdr:row>28</xdr:row>
      <xdr:rowOff>85725</xdr:rowOff>
    </xdr:to>
    <xdr:sp macro="" textlink="">
      <xdr:nvSpPr>
        <xdr:cNvPr id="587" name="Oval 24">
          <a:extLst>
            <a:ext uri="{FF2B5EF4-FFF2-40B4-BE49-F238E27FC236}">
              <a16:creationId xmlns:a16="http://schemas.microsoft.com/office/drawing/2014/main" id="{00000000-0008-0000-0400-00004B020000}"/>
            </a:ext>
          </a:extLst>
        </xdr:cNvPr>
        <xdr:cNvSpPr>
          <a:spLocks noChangeArrowheads="1"/>
        </xdr:cNvSpPr>
      </xdr:nvSpPr>
      <xdr:spPr bwMode="auto">
        <a:xfrm>
          <a:off x="15373350" y="8210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285750</xdr:colOff>
      <xdr:row>27</xdr:row>
      <xdr:rowOff>285750</xdr:rowOff>
    </xdr:from>
    <xdr:to>
      <xdr:col>26</xdr:col>
      <xdr:colOff>381000</xdr:colOff>
      <xdr:row>28</xdr:row>
      <xdr:rowOff>76200</xdr:rowOff>
    </xdr:to>
    <xdr:sp macro="" textlink="">
      <xdr:nvSpPr>
        <xdr:cNvPr id="588" name="Oval 24">
          <a:extLst>
            <a:ext uri="{FF2B5EF4-FFF2-40B4-BE49-F238E27FC236}">
              <a16:creationId xmlns:a16="http://schemas.microsoft.com/office/drawing/2014/main" id="{00000000-0008-0000-0400-00004C020000}"/>
            </a:ext>
          </a:extLst>
        </xdr:cNvPr>
        <xdr:cNvSpPr>
          <a:spLocks noChangeArrowheads="1"/>
        </xdr:cNvSpPr>
      </xdr:nvSpPr>
      <xdr:spPr bwMode="auto">
        <a:xfrm>
          <a:off x="15649575" y="82010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28</xdr:row>
      <xdr:rowOff>9525</xdr:rowOff>
    </xdr:from>
    <xdr:to>
      <xdr:col>27</xdr:col>
      <xdr:colOff>123825</xdr:colOff>
      <xdr:row>28</xdr:row>
      <xdr:rowOff>104775</xdr:rowOff>
    </xdr:to>
    <xdr:sp macro="" textlink="">
      <xdr:nvSpPr>
        <xdr:cNvPr id="589" name="Oval 24">
          <a:extLst>
            <a:ext uri="{FF2B5EF4-FFF2-40B4-BE49-F238E27FC236}">
              <a16:creationId xmlns:a16="http://schemas.microsoft.com/office/drawing/2014/main" id="{00000000-0008-0000-0400-00004D020000}"/>
            </a:ext>
          </a:extLst>
        </xdr:cNvPr>
        <xdr:cNvSpPr>
          <a:spLocks noChangeArrowheads="1"/>
        </xdr:cNvSpPr>
      </xdr:nvSpPr>
      <xdr:spPr bwMode="auto">
        <a:xfrm>
          <a:off x="15944850" y="82296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123825</xdr:colOff>
      <xdr:row>28</xdr:row>
      <xdr:rowOff>276225</xdr:rowOff>
    </xdr:from>
    <xdr:to>
      <xdr:col>22</xdr:col>
      <xdr:colOff>238125</xdr:colOff>
      <xdr:row>29</xdr:row>
      <xdr:rowOff>171450</xdr:rowOff>
    </xdr:to>
    <xdr:grpSp>
      <xdr:nvGrpSpPr>
        <xdr:cNvPr id="590" name="Group 209">
          <a:extLst>
            <a:ext uri="{FF2B5EF4-FFF2-40B4-BE49-F238E27FC236}">
              <a16:creationId xmlns:a16="http://schemas.microsoft.com/office/drawing/2014/main" id="{00000000-0008-0000-0400-00004E020000}"/>
            </a:ext>
          </a:extLst>
        </xdr:cNvPr>
        <xdr:cNvGrpSpPr>
          <a:grpSpLocks/>
        </xdr:cNvGrpSpPr>
      </xdr:nvGrpSpPr>
      <xdr:grpSpPr bwMode="auto">
        <a:xfrm>
          <a:off x="13344525" y="8496300"/>
          <a:ext cx="114300" cy="200025"/>
          <a:chOff x="198" y="457"/>
          <a:chExt cx="19" cy="36"/>
        </a:xfrm>
      </xdr:grpSpPr>
      <xdr:sp macro="" textlink="">
        <xdr:nvSpPr>
          <xdr:cNvPr id="591" name="Rectangle 210">
            <a:extLst>
              <a:ext uri="{FF2B5EF4-FFF2-40B4-BE49-F238E27FC236}">
                <a16:creationId xmlns:a16="http://schemas.microsoft.com/office/drawing/2014/main" id="{00000000-0008-0000-0400-00004F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92" name="Line 211">
            <a:extLst>
              <a:ext uri="{FF2B5EF4-FFF2-40B4-BE49-F238E27FC236}">
                <a16:creationId xmlns:a16="http://schemas.microsoft.com/office/drawing/2014/main" id="{00000000-0008-0000-0400-000050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3" name="Line 212">
            <a:extLst>
              <a:ext uri="{FF2B5EF4-FFF2-40B4-BE49-F238E27FC236}">
                <a16:creationId xmlns:a16="http://schemas.microsoft.com/office/drawing/2014/main" id="{00000000-0008-0000-0400-000051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447675</xdr:colOff>
      <xdr:row>28</xdr:row>
      <xdr:rowOff>276225</xdr:rowOff>
    </xdr:from>
    <xdr:to>
      <xdr:col>22</xdr:col>
      <xdr:colOff>9525</xdr:colOff>
      <xdr:row>29</xdr:row>
      <xdr:rowOff>171450</xdr:rowOff>
    </xdr:to>
    <xdr:grpSp>
      <xdr:nvGrpSpPr>
        <xdr:cNvPr id="594" name="Group 209">
          <a:extLst>
            <a:ext uri="{FF2B5EF4-FFF2-40B4-BE49-F238E27FC236}">
              <a16:creationId xmlns:a16="http://schemas.microsoft.com/office/drawing/2014/main" id="{00000000-0008-0000-0400-000052020000}"/>
            </a:ext>
          </a:extLst>
        </xdr:cNvPr>
        <xdr:cNvGrpSpPr>
          <a:grpSpLocks/>
        </xdr:cNvGrpSpPr>
      </xdr:nvGrpSpPr>
      <xdr:grpSpPr bwMode="auto">
        <a:xfrm>
          <a:off x="13115925" y="8496300"/>
          <a:ext cx="114300" cy="200025"/>
          <a:chOff x="198" y="457"/>
          <a:chExt cx="19" cy="36"/>
        </a:xfrm>
      </xdr:grpSpPr>
      <xdr:sp macro="" textlink="">
        <xdr:nvSpPr>
          <xdr:cNvPr id="595" name="Rectangle 210">
            <a:extLst>
              <a:ext uri="{FF2B5EF4-FFF2-40B4-BE49-F238E27FC236}">
                <a16:creationId xmlns:a16="http://schemas.microsoft.com/office/drawing/2014/main" id="{00000000-0008-0000-0400-000053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96" name="Line 211">
            <a:extLst>
              <a:ext uri="{FF2B5EF4-FFF2-40B4-BE49-F238E27FC236}">
                <a16:creationId xmlns:a16="http://schemas.microsoft.com/office/drawing/2014/main" id="{00000000-0008-0000-0400-000054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7" name="Line 212">
            <a:extLst>
              <a:ext uri="{FF2B5EF4-FFF2-40B4-BE49-F238E27FC236}">
                <a16:creationId xmlns:a16="http://schemas.microsoft.com/office/drawing/2014/main" id="{00000000-0008-0000-0400-000055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361950</xdr:colOff>
      <xdr:row>28</xdr:row>
      <xdr:rowOff>276225</xdr:rowOff>
    </xdr:from>
    <xdr:to>
      <xdr:col>22</xdr:col>
      <xdr:colOff>476250</xdr:colOff>
      <xdr:row>29</xdr:row>
      <xdr:rowOff>171450</xdr:rowOff>
    </xdr:to>
    <xdr:grpSp>
      <xdr:nvGrpSpPr>
        <xdr:cNvPr id="598" name="Group 209">
          <a:extLst>
            <a:ext uri="{FF2B5EF4-FFF2-40B4-BE49-F238E27FC236}">
              <a16:creationId xmlns:a16="http://schemas.microsoft.com/office/drawing/2014/main" id="{00000000-0008-0000-0400-000056020000}"/>
            </a:ext>
          </a:extLst>
        </xdr:cNvPr>
        <xdr:cNvGrpSpPr>
          <a:grpSpLocks/>
        </xdr:cNvGrpSpPr>
      </xdr:nvGrpSpPr>
      <xdr:grpSpPr bwMode="auto">
        <a:xfrm>
          <a:off x="13582650" y="8496300"/>
          <a:ext cx="114300" cy="200025"/>
          <a:chOff x="198" y="457"/>
          <a:chExt cx="19" cy="36"/>
        </a:xfrm>
      </xdr:grpSpPr>
      <xdr:sp macro="" textlink="">
        <xdr:nvSpPr>
          <xdr:cNvPr id="599" name="Rectangle 210">
            <a:extLst>
              <a:ext uri="{FF2B5EF4-FFF2-40B4-BE49-F238E27FC236}">
                <a16:creationId xmlns:a16="http://schemas.microsoft.com/office/drawing/2014/main" id="{00000000-0008-0000-0400-000057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0" name="Line 211">
            <a:extLst>
              <a:ext uri="{FF2B5EF4-FFF2-40B4-BE49-F238E27FC236}">
                <a16:creationId xmlns:a16="http://schemas.microsoft.com/office/drawing/2014/main" id="{00000000-0008-0000-0400-000058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1" name="Line 212">
            <a:extLst>
              <a:ext uri="{FF2B5EF4-FFF2-40B4-BE49-F238E27FC236}">
                <a16:creationId xmlns:a16="http://schemas.microsoft.com/office/drawing/2014/main" id="{00000000-0008-0000-0400-000059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28</xdr:row>
      <xdr:rowOff>276225</xdr:rowOff>
    </xdr:from>
    <xdr:to>
      <xdr:col>23</xdr:col>
      <xdr:colOff>171450</xdr:colOff>
      <xdr:row>29</xdr:row>
      <xdr:rowOff>171450</xdr:rowOff>
    </xdr:to>
    <xdr:grpSp>
      <xdr:nvGrpSpPr>
        <xdr:cNvPr id="602" name="Group 209">
          <a:extLst>
            <a:ext uri="{FF2B5EF4-FFF2-40B4-BE49-F238E27FC236}">
              <a16:creationId xmlns:a16="http://schemas.microsoft.com/office/drawing/2014/main" id="{00000000-0008-0000-0400-00005A020000}"/>
            </a:ext>
          </a:extLst>
        </xdr:cNvPr>
        <xdr:cNvGrpSpPr>
          <a:grpSpLocks/>
        </xdr:cNvGrpSpPr>
      </xdr:nvGrpSpPr>
      <xdr:grpSpPr bwMode="auto">
        <a:xfrm>
          <a:off x="13830300" y="8496300"/>
          <a:ext cx="114300" cy="200025"/>
          <a:chOff x="198" y="457"/>
          <a:chExt cx="19" cy="36"/>
        </a:xfrm>
      </xdr:grpSpPr>
      <xdr:sp macro="" textlink="">
        <xdr:nvSpPr>
          <xdr:cNvPr id="603" name="Rectangle 210">
            <a:extLst>
              <a:ext uri="{FF2B5EF4-FFF2-40B4-BE49-F238E27FC236}">
                <a16:creationId xmlns:a16="http://schemas.microsoft.com/office/drawing/2014/main" id="{00000000-0008-0000-0400-00005B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4" name="Line 211">
            <a:extLst>
              <a:ext uri="{FF2B5EF4-FFF2-40B4-BE49-F238E27FC236}">
                <a16:creationId xmlns:a16="http://schemas.microsoft.com/office/drawing/2014/main" id="{00000000-0008-0000-0400-00005C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5" name="Line 212">
            <a:extLst>
              <a:ext uri="{FF2B5EF4-FFF2-40B4-BE49-F238E27FC236}">
                <a16:creationId xmlns:a16="http://schemas.microsoft.com/office/drawing/2014/main" id="{00000000-0008-0000-0400-00005D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361950</xdr:colOff>
      <xdr:row>28</xdr:row>
      <xdr:rowOff>295275</xdr:rowOff>
    </xdr:from>
    <xdr:to>
      <xdr:col>23</xdr:col>
      <xdr:colOff>476250</xdr:colOff>
      <xdr:row>29</xdr:row>
      <xdr:rowOff>190500</xdr:rowOff>
    </xdr:to>
    <xdr:grpSp>
      <xdr:nvGrpSpPr>
        <xdr:cNvPr id="606" name="Group 209">
          <a:extLst>
            <a:ext uri="{FF2B5EF4-FFF2-40B4-BE49-F238E27FC236}">
              <a16:creationId xmlns:a16="http://schemas.microsoft.com/office/drawing/2014/main" id="{00000000-0008-0000-0400-00005E020000}"/>
            </a:ext>
          </a:extLst>
        </xdr:cNvPr>
        <xdr:cNvGrpSpPr>
          <a:grpSpLocks/>
        </xdr:cNvGrpSpPr>
      </xdr:nvGrpSpPr>
      <xdr:grpSpPr bwMode="auto">
        <a:xfrm>
          <a:off x="14135100" y="8515350"/>
          <a:ext cx="114300" cy="200025"/>
          <a:chOff x="198" y="457"/>
          <a:chExt cx="19" cy="36"/>
        </a:xfrm>
      </xdr:grpSpPr>
      <xdr:sp macro="" textlink="">
        <xdr:nvSpPr>
          <xdr:cNvPr id="607" name="Rectangle 210">
            <a:extLst>
              <a:ext uri="{FF2B5EF4-FFF2-40B4-BE49-F238E27FC236}">
                <a16:creationId xmlns:a16="http://schemas.microsoft.com/office/drawing/2014/main" id="{00000000-0008-0000-0400-00005F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8" name="Line 211">
            <a:extLst>
              <a:ext uri="{FF2B5EF4-FFF2-40B4-BE49-F238E27FC236}">
                <a16:creationId xmlns:a16="http://schemas.microsoft.com/office/drawing/2014/main" id="{00000000-0008-0000-0400-000060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9" name="Line 212">
            <a:extLst>
              <a:ext uri="{FF2B5EF4-FFF2-40B4-BE49-F238E27FC236}">
                <a16:creationId xmlns:a16="http://schemas.microsoft.com/office/drawing/2014/main" id="{00000000-0008-0000-0400-000061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29</xdr:row>
      <xdr:rowOff>0</xdr:rowOff>
    </xdr:from>
    <xdr:to>
      <xdr:col>24</xdr:col>
      <xdr:colOff>200025</xdr:colOff>
      <xdr:row>29</xdr:row>
      <xdr:rowOff>200025</xdr:rowOff>
    </xdr:to>
    <xdr:grpSp>
      <xdr:nvGrpSpPr>
        <xdr:cNvPr id="610" name="Group 209">
          <a:extLst>
            <a:ext uri="{FF2B5EF4-FFF2-40B4-BE49-F238E27FC236}">
              <a16:creationId xmlns:a16="http://schemas.microsoft.com/office/drawing/2014/main" id="{00000000-0008-0000-0400-000062020000}"/>
            </a:ext>
          </a:extLst>
        </xdr:cNvPr>
        <xdr:cNvGrpSpPr>
          <a:grpSpLocks/>
        </xdr:cNvGrpSpPr>
      </xdr:nvGrpSpPr>
      <xdr:grpSpPr bwMode="auto">
        <a:xfrm>
          <a:off x="14411325" y="8524875"/>
          <a:ext cx="114300" cy="200025"/>
          <a:chOff x="198" y="457"/>
          <a:chExt cx="19" cy="36"/>
        </a:xfrm>
      </xdr:grpSpPr>
      <xdr:sp macro="" textlink="">
        <xdr:nvSpPr>
          <xdr:cNvPr id="611" name="Rectangle 210">
            <a:extLst>
              <a:ext uri="{FF2B5EF4-FFF2-40B4-BE49-F238E27FC236}">
                <a16:creationId xmlns:a16="http://schemas.microsoft.com/office/drawing/2014/main" id="{00000000-0008-0000-0400-000063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12" name="Line 211">
            <a:extLst>
              <a:ext uri="{FF2B5EF4-FFF2-40B4-BE49-F238E27FC236}">
                <a16:creationId xmlns:a16="http://schemas.microsoft.com/office/drawing/2014/main" id="{00000000-0008-0000-0400-000064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3" name="Line 212">
            <a:extLst>
              <a:ext uri="{FF2B5EF4-FFF2-40B4-BE49-F238E27FC236}">
                <a16:creationId xmlns:a16="http://schemas.microsoft.com/office/drawing/2014/main" id="{00000000-0008-0000-0400-000065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29</xdr:row>
      <xdr:rowOff>0</xdr:rowOff>
    </xdr:from>
    <xdr:to>
      <xdr:col>24</xdr:col>
      <xdr:colOff>495300</xdr:colOff>
      <xdr:row>29</xdr:row>
      <xdr:rowOff>200025</xdr:rowOff>
    </xdr:to>
    <xdr:grpSp>
      <xdr:nvGrpSpPr>
        <xdr:cNvPr id="614" name="Group 209">
          <a:extLst>
            <a:ext uri="{FF2B5EF4-FFF2-40B4-BE49-F238E27FC236}">
              <a16:creationId xmlns:a16="http://schemas.microsoft.com/office/drawing/2014/main" id="{00000000-0008-0000-0400-000066020000}"/>
            </a:ext>
          </a:extLst>
        </xdr:cNvPr>
        <xdr:cNvGrpSpPr>
          <a:grpSpLocks/>
        </xdr:cNvGrpSpPr>
      </xdr:nvGrpSpPr>
      <xdr:grpSpPr bwMode="auto">
        <a:xfrm>
          <a:off x="14706600" y="8524875"/>
          <a:ext cx="114300" cy="200025"/>
          <a:chOff x="198" y="457"/>
          <a:chExt cx="19" cy="36"/>
        </a:xfrm>
      </xdr:grpSpPr>
      <xdr:sp macro="" textlink="">
        <xdr:nvSpPr>
          <xdr:cNvPr id="615" name="Rectangle 210">
            <a:extLst>
              <a:ext uri="{FF2B5EF4-FFF2-40B4-BE49-F238E27FC236}">
                <a16:creationId xmlns:a16="http://schemas.microsoft.com/office/drawing/2014/main" id="{00000000-0008-0000-0400-000067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16" name="Line 211">
            <a:extLst>
              <a:ext uri="{FF2B5EF4-FFF2-40B4-BE49-F238E27FC236}">
                <a16:creationId xmlns:a16="http://schemas.microsoft.com/office/drawing/2014/main" id="{00000000-0008-0000-0400-000068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7" name="Line 212">
            <a:extLst>
              <a:ext uri="{FF2B5EF4-FFF2-40B4-BE49-F238E27FC236}">
                <a16:creationId xmlns:a16="http://schemas.microsoft.com/office/drawing/2014/main" id="{00000000-0008-0000-0400-000069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104775</xdr:colOff>
      <xdr:row>28</xdr:row>
      <xdr:rowOff>285750</xdr:rowOff>
    </xdr:from>
    <xdr:to>
      <xdr:col>25</xdr:col>
      <xdr:colOff>219075</xdr:colOff>
      <xdr:row>29</xdr:row>
      <xdr:rowOff>180975</xdr:rowOff>
    </xdr:to>
    <xdr:grpSp>
      <xdr:nvGrpSpPr>
        <xdr:cNvPr id="618" name="Group 209">
          <a:extLst>
            <a:ext uri="{FF2B5EF4-FFF2-40B4-BE49-F238E27FC236}">
              <a16:creationId xmlns:a16="http://schemas.microsoft.com/office/drawing/2014/main" id="{00000000-0008-0000-0400-00006A020000}"/>
            </a:ext>
          </a:extLst>
        </xdr:cNvPr>
        <xdr:cNvGrpSpPr>
          <a:grpSpLocks/>
        </xdr:cNvGrpSpPr>
      </xdr:nvGrpSpPr>
      <xdr:grpSpPr bwMode="auto">
        <a:xfrm>
          <a:off x="14982825" y="8505825"/>
          <a:ext cx="114300" cy="200025"/>
          <a:chOff x="198" y="457"/>
          <a:chExt cx="19" cy="36"/>
        </a:xfrm>
      </xdr:grpSpPr>
      <xdr:sp macro="" textlink="">
        <xdr:nvSpPr>
          <xdr:cNvPr id="619" name="Rectangle 210">
            <a:extLst>
              <a:ext uri="{FF2B5EF4-FFF2-40B4-BE49-F238E27FC236}">
                <a16:creationId xmlns:a16="http://schemas.microsoft.com/office/drawing/2014/main" id="{00000000-0008-0000-0400-00006B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20" name="Line 211">
            <a:extLst>
              <a:ext uri="{FF2B5EF4-FFF2-40B4-BE49-F238E27FC236}">
                <a16:creationId xmlns:a16="http://schemas.microsoft.com/office/drawing/2014/main" id="{00000000-0008-0000-0400-00006C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1" name="Line 212">
            <a:extLst>
              <a:ext uri="{FF2B5EF4-FFF2-40B4-BE49-F238E27FC236}">
                <a16:creationId xmlns:a16="http://schemas.microsoft.com/office/drawing/2014/main" id="{00000000-0008-0000-0400-00006D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333375</xdr:colOff>
      <xdr:row>28</xdr:row>
      <xdr:rowOff>257175</xdr:rowOff>
    </xdr:from>
    <xdr:to>
      <xdr:col>25</xdr:col>
      <xdr:colOff>447675</xdr:colOff>
      <xdr:row>29</xdr:row>
      <xdr:rowOff>152400</xdr:rowOff>
    </xdr:to>
    <xdr:grpSp>
      <xdr:nvGrpSpPr>
        <xdr:cNvPr id="622" name="Group 209">
          <a:extLst>
            <a:ext uri="{FF2B5EF4-FFF2-40B4-BE49-F238E27FC236}">
              <a16:creationId xmlns:a16="http://schemas.microsoft.com/office/drawing/2014/main" id="{00000000-0008-0000-0400-00006E020000}"/>
            </a:ext>
          </a:extLst>
        </xdr:cNvPr>
        <xdr:cNvGrpSpPr>
          <a:grpSpLocks/>
        </xdr:cNvGrpSpPr>
      </xdr:nvGrpSpPr>
      <xdr:grpSpPr bwMode="auto">
        <a:xfrm>
          <a:off x="15211425" y="8477250"/>
          <a:ext cx="114300" cy="200025"/>
          <a:chOff x="198" y="457"/>
          <a:chExt cx="19" cy="36"/>
        </a:xfrm>
      </xdr:grpSpPr>
      <xdr:sp macro="" textlink="">
        <xdr:nvSpPr>
          <xdr:cNvPr id="623" name="Rectangle 210">
            <a:extLst>
              <a:ext uri="{FF2B5EF4-FFF2-40B4-BE49-F238E27FC236}">
                <a16:creationId xmlns:a16="http://schemas.microsoft.com/office/drawing/2014/main" id="{00000000-0008-0000-0400-00006F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24" name="Line 211">
            <a:extLst>
              <a:ext uri="{FF2B5EF4-FFF2-40B4-BE49-F238E27FC236}">
                <a16:creationId xmlns:a16="http://schemas.microsoft.com/office/drawing/2014/main" id="{00000000-0008-0000-0400-000070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5" name="Line 212">
            <a:extLst>
              <a:ext uri="{FF2B5EF4-FFF2-40B4-BE49-F238E27FC236}">
                <a16:creationId xmlns:a16="http://schemas.microsoft.com/office/drawing/2014/main" id="{00000000-0008-0000-0400-000071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9525</xdr:colOff>
      <xdr:row>28</xdr:row>
      <xdr:rowOff>257175</xdr:rowOff>
    </xdr:from>
    <xdr:to>
      <xdr:col>26</xdr:col>
      <xdr:colOff>123825</xdr:colOff>
      <xdr:row>29</xdr:row>
      <xdr:rowOff>152400</xdr:rowOff>
    </xdr:to>
    <xdr:grpSp>
      <xdr:nvGrpSpPr>
        <xdr:cNvPr id="626" name="Group 209">
          <a:extLst>
            <a:ext uri="{FF2B5EF4-FFF2-40B4-BE49-F238E27FC236}">
              <a16:creationId xmlns:a16="http://schemas.microsoft.com/office/drawing/2014/main" id="{00000000-0008-0000-0400-000072020000}"/>
            </a:ext>
          </a:extLst>
        </xdr:cNvPr>
        <xdr:cNvGrpSpPr>
          <a:grpSpLocks/>
        </xdr:cNvGrpSpPr>
      </xdr:nvGrpSpPr>
      <xdr:grpSpPr bwMode="auto">
        <a:xfrm>
          <a:off x="15440025" y="8477250"/>
          <a:ext cx="114300" cy="200025"/>
          <a:chOff x="198" y="457"/>
          <a:chExt cx="19" cy="36"/>
        </a:xfrm>
      </xdr:grpSpPr>
      <xdr:sp macro="" textlink="">
        <xdr:nvSpPr>
          <xdr:cNvPr id="627" name="Rectangle 210">
            <a:extLst>
              <a:ext uri="{FF2B5EF4-FFF2-40B4-BE49-F238E27FC236}">
                <a16:creationId xmlns:a16="http://schemas.microsoft.com/office/drawing/2014/main" id="{00000000-0008-0000-0400-000073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28" name="Line 211">
            <a:extLst>
              <a:ext uri="{FF2B5EF4-FFF2-40B4-BE49-F238E27FC236}">
                <a16:creationId xmlns:a16="http://schemas.microsoft.com/office/drawing/2014/main" id="{00000000-0008-0000-0400-000074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9" name="Line 212">
            <a:extLst>
              <a:ext uri="{FF2B5EF4-FFF2-40B4-BE49-F238E27FC236}">
                <a16:creationId xmlns:a16="http://schemas.microsoft.com/office/drawing/2014/main" id="{00000000-0008-0000-0400-000075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304800</xdr:colOff>
      <xdr:row>28</xdr:row>
      <xdr:rowOff>247650</xdr:rowOff>
    </xdr:from>
    <xdr:to>
      <xdr:col>26</xdr:col>
      <xdr:colOff>419100</xdr:colOff>
      <xdr:row>29</xdr:row>
      <xdr:rowOff>142875</xdr:rowOff>
    </xdr:to>
    <xdr:grpSp>
      <xdr:nvGrpSpPr>
        <xdr:cNvPr id="630" name="Group 209">
          <a:extLst>
            <a:ext uri="{FF2B5EF4-FFF2-40B4-BE49-F238E27FC236}">
              <a16:creationId xmlns:a16="http://schemas.microsoft.com/office/drawing/2014/main" id="{00000000-0008-0000-0400-000076020000}"/>
            </a:ext>
          </a:extLst>
        </xdr:cNvPr>
        <xdr:cNvGrpSpPr>
          <a:grpSpLocks/>
        </xdr:cNvGrpSpPr>
      </xdr:nvGrpSpPr>
      <xdr:grpSpPr bwMode="auto">
        <a:xfrm>
          <a:off x="15735300" y="8467725"/>
          <a:ext cx="114300" cy="200025"/>
          <a:chOff x="198" y="457"/>
          <a:chExt cx="19" cy="36"/>
        </a:xfrm>
      </xdr:grpSpPr>
      <xdr:sp macro="" textlink="">
        <xdr:nvSpPr>
          <xdr:cNvPr id="631" name="Rectangle 210">
            <a:extLst>
              <a:ext uri="{FF2B5EF4-FFF2-40B4-BE49-F238E27FC236}">
                <a16:creationId xmlns:a16="http://schemas.microsoft.com/office/drawing/2014/main" id="{00000000-0008-0000-0400-000077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32" name="Line 211">
            <a:extLst>
              <a:ext uri="{FF2B5EF4-FFF2-40B4-BE49-F238E27FC236}">
                <a16:creationId xmlns:a16="http://schemas.microsoft.com/office/drawing/2014/main" id="{00000000-0008-0000-0400-000078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3" name="Line 212">
            <a:extLst>
              <a:ext uri="{FF2B5EF4-FFF2-40B4-BE49-F238E27FC236}">
                <a16:creationId xmlns:a16="http://schemas.microsoft.com/office/drawing/2014/main" id="{00000000-0008-0000-0400-000079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38100</xdr:colOff>
      <xdr:row>28</xdr:row>
      <xdr:rowOff>266700</xdr:rowOff>
    </xdr:from>
    <xdr:to>
      <xdr:col>27</xdr:col>
      <xdr:colOff>152400</xdr:colOff>
      <xdr:row>29</xdr:row>
      <xdr:rowOff>161925</xdr:rowOff>
    </xdr:to>
    <xdr:grpSp>
      <xdr:nvGrpSpPr>
        <xdr:cNvPr id="634" name="Group 209">
          <a:extLst>
            <a:ext uri="{FF2B5EF4-FFF2-40B4-BE49-F238E27FC236}">
              <a16:creationId xmlns:a16="http://schemas.microsoft.com/office/drawing/2014/main" id="{00000000-0008-0000-0400-00007A020000}"/>
            </a:ext>
          </a:extLst>
        </xdr:cNvPr>
        <xdr:cNvGrpSpPr>
          <a:grpSpLocks/>
        </xdr:cNvGrpSpPr>
      </xdr:nvGrpSpPr>
      <xdr:grpSpPr bwMode="auto">
        <a:xfrm>
          <a:off x="16021050" y="8486775"/>
          <a:ext cx="114300" cy="200025"/>
          <a:chOff x="198" y="457"/>
          <a:chExt cx="19" cy="36"/>
        </a:xfrm>
      </xdr:grpSpPr>
      <xdr:sp macro="" textlink="">
        <xdr:nvSpPr>
          <xdr:cNvPr id="635" name="Rectangle 210">
            <a:extLst>
              <a:ext uri="{FF2B5EF4-FFF2-40B4-BE49-F238E27FC236}">
                <a16:creationId xmlns:a16="http://schemas.microsoft.com/office/drawing/2014/main" id="{00000000-0008-0000-0400-00007B02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36" name="Line 211">
            <a:extLst>
              <a:ext uri="{FF2B5EF4-FFF2-40B4-BE49-F238E27FC236}">
                <a16:creationId xmlns:a16="http://schemas.microsoft.com/office/drawing/2014/main" id="{00000000-0008-0000-0400-00007C02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7" name="Line 212">
            <a:extLst>
              <a:ext uri="{FF2B5EF4-FFF2-40B4-BE49-F238E27FC236}">
                <a16:creationId xmlns:a16="http://schemas.microsoft.com/office/drawing/2014/main" id="{00000000-0008-0000-0400-00007D02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428625</xdr:colOff>
      <xdr:row>28</xdr:row>
      <xdr:rowOff>85725</xdr:rowOff>
    </xdr:from>
    <xdr:to>
      <xdr:col>21</xdr:col>
      <xdr:colOff>523875</xdr:colOff>
      <xdr:row>28</xdr:row>
      <xdr:rowOff>180975</xdr:rowOff>
    </xdr:to>
    <xdr:sp macro="" textlink="">
      <xdr:nvSpPr>
        <xdr:cNvPr id="638" name="Oval 24">
          <a:extLst>
            <a:ext uri="{FF2B5EF4-FFF2-40B4-BE49-F238E27FC236}">
              <a16:creationId xmlns:a16="http://schemas.microsoft.com/office/drawing/2014/main" id="{00000000-0008-0000-0400-00007E020000}"/>
            </a:ext>
          </a:extLst>
        </xdr:cNvPr>
        <xdr:cNvSpPr>
          <a:spLocks noChangeArrowheads="1"/>
        </xdr:cNvSpPr>
      </xdr:nvSpPr>
      <xdr:spPr bwMode="auto">
        <a:xfrm>
          <a:off x="13030200" y="8305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438151</xdr:colOff>
      <xdr:row>9</xdr:row>
      <xdr:rowOff>0</xdr:rowOff>
    </xdr:from>
    <xdr:to>
      <xdr:col>16</xdr:col>
      <xdr:colOff>28576</xdr:colOff>
      <xdr:row>9</xdr:row>
      <xdr:rowOff>13519</xdr:rowOff>
    </xdr:to>
    <xdr:sp macro="" textlink="">
      <xdr:nvSpPr>
        <xdr:cNvPr id="343" name="AutoShape 146">
          <a:extLst>
            <a:ext uri="{FF2B5EF4-FFF2-40B4-BE49-F238E27FC236}">
              <a16:creationId xmlns:a16="http://schemas.microsoft.com/office/drawing/2014/main" id="{00000000-0008-0000-0400-000057010000}"/>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3</xdr:col>
      <xdr:colOff>514350</xdr:colOff>
      <xdr:row>17</xdr:row>
      <xdr:rowOff>114300</xdr:rowOff>
    </xdr:from>
    <xdr:to>
      <xdr:col>4</xdr:col>
      <xdr:colOff>418804</xdr:colOff>
      <xdr:row>18</xdr:row>
      <xdr:rowOff>196407</xdr:rowOff>
    </xdr:to>
    <xdr:grpSp>
      <xdr:nvGrpSpPr>
        <xdr:cNvPr id="344" name="Group 105">
          <a:extLst>
            <a:ext uri="{FF2B5EF4-FFF2-40B4-BE49-F238E27FC236}">
              <a16:creationId xmlns:a16="http://schemas.microsoft.com/office/drawing/2014/main" id="{3A9A6EE4-B69F-43F6-B8AF-3AF02B71D9AF}"/>
            </a:ext>
          </a:extLst>
        </xdr:cNvPr>
        <xdr:cNvGrpSpPr>
          <a:grpSpLocks/>
        </xdr:cNvGrpSpPr>
      </xdr:nvGrpSpPr>
      <xdr:grpSpPr bwMode="auto">
        <a:xfrm>
          <a:off x="2352675" y="4981575"/>
          <a:ext cx="504529" cy="386907"/>
          <a:chOff x="137" y="451"/>
          <a:chExt cx="59" cy="40"/>
        </a:xfrm>
      </xdr:grpSpPr>
      <xdr:sp macro="" textlink="">
        <xdr:nvSpPr>
          <xdr:cNvPr id="345" name="Text Box 100">
            <a:extLst>
              <a:ext uri="{FF2B5EF4-FFF2-40B4-BE49-F238E27FC236}">
                <a16:creationId xmlns:a16="http://schemas.microsoft.com/office/drawing/2014/main" id="{D4DB50E2-6639-4794-891D-A2C38D7C7A66}"/>
              </a:ext>
            </a:extLst>
          </xdr:cNvPr>
          <xdr:cNvSpPr txBox="1">
            <a:spLocks noChangeArrowheads="1"/>
          </xdr:cNvSpPr>
        </xdr:nvSpPr>
        <xdr:spPr bwMode="auto">
          <a:xfrm>
            <a:off x="137" y="452"/>
            <a:ext cx="54" cy="3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346" name="AutoShape 101">
            <a:extLst>
              <a:ext uri="{FF2B5EF4-FFF2-40B4-BE49-F238E27FC236}">
                <a16:creationId xmlns:a16="http://schemas.microsoft.com/office/drawing/2014/main" id="{5805B52D-C293-4A2D-9F74-4E8D91211427}"/>
              </a:ext>
            </a:extLst>
          </xdr:cNvPr>
          <xdr:cNvSpPr>
            <a:spLocks noChangeArrowheads="1"/>
          </xdr:cNvSpPr>
        </xdr:nvSpPr>
        <xdr:spPr bwMode="auto">
          <a:xfrm rot="-7928255" flipH="1" flipV="1">
            <a:off x="154" y="434"/>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428625</xdr:colOff>
      <xdr:row>19</xdr:row>
      <xdr:rowOff>95250</xdr:rowOff>
    </xdr:from>
    <xdr:to>
      <xdr:col>3</xdr:col>
      <xdr:colOff>441325</xdr:colOff>
      <xdr:row>20</xdr:row>
      <xdr:rowOff>98425</xdr:rowOff>
    </xdr:to>
    <xdr:grpSp>
      <xdr:nvGrpSpPr>
        <xdr:cNvPr id="347" name="Group 106">
          <a:extLst>
            <a:ext uri="{FF2B5EF4-FFF2-40B4-BE49-F238E27FC236}">
              <a16:creationId xmlns:a16="http://schemas.microsoft.com/office/drawing/2014/main" id="{66B1D359-3B1D-4A32-80C1-8CC95A4C0AA8}"/>
            </a:ext>
          </a:extLst>
        </xdr:cNvPr>
        <xdr:cNvGrpSpPr>
          <a:grpSpLocks/>
        </xdr:cNvGrpSpPr>
      </xdr:nvGrpSpPr>
      <xdr:grpSpPr bwMode="auto">
        <a:xfrm>
          <a:off x="1666875" y="5572125"/>
          <a:ext cx="612775" cy="307975"/>
          <a:chOff x="108" y="440"/>
          <a:chExt cx="60" cy="26"/>
        </a:xfrm>
      </xdr:grpSpPr>
      <xdr:sp macro="" textlink="">
        <xdr:nvSpPr>
          <xdr:cNvPr id="348" name="Text Box 107">
            <a:extLst>
              <a:ext uri="{FF2B5EF4-FFF2-40B4-BE49-F238E27FC236}">
                <a16:creationId xmlns:a16="http://schemas.microsoft.com/office/drawing/2014/main" id="{3D85EB60-33D4-4468-B67B-3D64D0CF0435}"/>
              </a:ext>
            </a:extLst>
          </xdr:cNvPr>
          <xdr:cNvSpPr txBox="1">
            <a:spLocks noChangeArrowheads="1"/>
          </xdr:cNvSpPr>
        </xdr:nvSpPr>
        <xdr:spPr bwMode="auto">
          <a:xfrm>
            <a:off x="114" y="443"/>
            <a:ext cx="54" cy="23"/>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349" name="AutoShape 108">
            <a:extLst>
              <a:ext uri="{FF2B5EF4-FFF2-40B4-BE49-F238E27FC236}">
                <a16:creationId xmlns:a16="http://schemas.microsoft.com/office/drawing/2014/main" id="{414B04BA-1C00-4E41-8376-AEFB403E5A92}"/>
              </a:ext>
            </a:extLst>
          </xdr:cNvPr>
          <xdr:cNvSpPr>
            <a:spLocks noChangeArrowheads="1"/>
          </xdr:cNvSpPr>
        </xdr:nvSpPr>
        <xdr:spPr bwMode="auto">
          <a:xfrm rot="-7928255" flipH="1" flipV="1">
            <a:off x="125" y="42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266700</xdr:colOff>
      <xdr:row>20</xdr:row>
      <xdr:rowOff>57150</xdr:rowOff>
    </xdr:from>
    <xdr:to>
      <xdr:col>4</xdr:col>
      <xdr:colOff>73025</xdr:colOff>
      <xdr:row>20</xdr:row>
      <xdr:rowOff>250825</xdr:rowOff>
    </xdr:to>
    <xdr:grpSp>
      <xdr:nvGrpSpPr>
        <xdr:cNvPr id="350" name="Group 112">
          <a:extLst>
            <a:ext uri="{FF2B5EF4-FFF2-40B4-BE49-F238E27FC236}">
              <a16:creationId xmlns:a16="http://schemas.microsoft.com/office/drawing/2014/main" id="{995FA012-51AE-4582-B906-3EF18C281E3A}"/>
            </a:ext>
          </a:extLst>
        </xdr:cNvPr>
        <xdr:cNvGrpSpPr>
          <a:grpSpLocks/>
        </xdr:cNvGrpSpPr>
      </xdr:nvGrpSpPr>
      <xdr:grpSpPr bwMode="auto">
        <a:xfrm>
          <a:off x="2105025" y="5838825"/>
          <a:ext cx="406400" cy="193675"/>
          <a:chOff x="138" y="424"/>
          <a:chExt cx="59" cy="29"/>
        </a:xfrm>
      </xdr:grpSpPr>
      <xdr:sp macro="" textlink="">
        <xdr:nvSpPr>
          <xdr:cNvPr id="351" name="Text Box 113">
            <a:extLst>
              <a:ext uri="{FF2B5EF4-FFF2-40B4-BE49-F238E27FC236}">
                <a16:creationId xmlns:a16="http://schemas.microsoft.com/office/drawing/2014/main" id="{ACFA0A29-3789-4E87-8C67-18B73D4A2684}"/>
              </a:ext>
            </a:extLst>
          </xdr:cNvPr>
          <xdr:cNvSpPr txBox="1">
            <a:spLocks noChangeArrowheads="1"/>
          </xdr:cNvSpPr>
        </xdr:nvSpPr>
        <xdr:spPr bwMode="auto">
          <a:xfrm>
            <a:off x="142" y="42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352" name="AutoShape 114">
            <a:extLst>
              <a:ext uri="{FF2B5EF4-FFF2-40B4-BE49-F238E27FC236}">
                <a16:creationId xmlns:a16="http://schemas.microsoft.com/office/drawing/2014/main" id="{3BDE916B-1B9B-403F-8B83-54028D9A3C82}"/>
              </a:ext>
            </a:extLst>
          </xdr:cNvPr>
          <xdr:cNvSpPr>
            <a:spLocks noChangeArrowheads="1"/>
          </xdr:cNvSpPr>
        </xdr:nvSpPr>
        <xdr:spPr bwMode="auto">
          <a:xfrm rot="-7928255" flipH="1" flipV="1">
            <a:off x="155" y="41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190500</xdr:colOff>
      <xdr:row>18</xdr:row>
      <xdr:rowOff>133350</xdr:rowOff>
    </xdr:from>
    <xdr:to>
      <xdr:col>5</xdr:col>
      <xdr:colOff>205334</xdr:colOff>
      <xdr:row>19</xdr:row>
      <xdr:rowOff>85725</xdr:rowOff>
    </xdr:to>
    <xdr:grpSp>
      <xdr:nvGrpSpPr>
        <xdr:cNvPr id="353" name="Group 109">
          <a:extLst>
            <a:ext uri="{FF2B5EF4-FFF2-40B4-BE49-F238E27FC236}">
              <a16:creationId xmlns:a16="http://schemas.microsoft.com/office/drawing/2014/main" id="{42D9F7D8-2392-499C-B4FF-FE3DAF75A274}"/>
            </a:ext>
          </a:extLst>
        </xdr:cNvPr>
        <xdr:cNvGrpSpPr>
          <a:grpSpLocks/>
        </xdr:cNvGrpSpPr>
      </xdr:nvGrpSpPr>
      <xdr:grpSpPr bwMode="auto">
        <a:xfrm>
          <a:off x="2628900" y="5305425"/>
          <a:ext cx="614909" cy="257175"/>
          <a:chOff x="113" y="471"/>
          <a:chExt cx="66" cy="27"/>
        </a:xfrm>
      </xdr:grpSpPr>
      <xdr:sp macro="" textlink="">
        <xdr:nvSpPr>
          <xdr:cNvPr id="354" name="Text Box 110">
            <a:extLst>
              <a:ext uri="{FF2B5EF4-FFF2-40B4-BE49-F238E27FC236}">
                <a16:creationId xmlns:a16="http://schemas.microsoft.com/office/drawing/2014/main" id="{5585A7B1-92B1-43A6-BA01-3133DCB01C77}"/>
              </a:ext>
            </a:extLst>
          </xdr:cNvPr>
          <xdr:cNvSpPr txBox="1">
            <a:spLocks noChangeArrowheads="1"/>
          </xdr:cNvSpPr>
        </xdr:nvSpPr>
        <xdr:spPr bwMode="auto">
          <a:xfrm>
            <a:off x="125" y="471"/>
            <a:ext cx="54" cy="20"/>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ﾋﾞﾌﾞﾗﾌｫｰﾝ</a:t>
            </a:r>
            <a:r>
              <a:rPr lang="en-US" altLang="ja-JP" sz="950" b="0" i="0" u="none" strike="noStrike" baseline="0">
                <a:solidFill>
                  <a:srgbClr val="000000"/>
                </a:solidFill>
                <a:latin typeface="ＭＳ 明朝"/>
                <a:ea typeface="ＭＳ 明朝"/>
              </a:rPr>
              <a:t>.</a:t>
            </a:r>
          </a:p>
        </xdr:txBody>
      </xdr:sp>
      <xdr:sp macro="" textlink="">
        <xdr:nvSpPr>
          <xdr:cNvPr id="355" name="AutoShape 111">
            <a:extLst>
              <a:ext uri="{FF2B5EF4-FFF2-40B4-BE49-F238E27FC236}">
                <a16:creationId xmlns:a16="http://schemas.microsoft.com/office/drawing/2014/main" id="{CE26E05F-C481-4784-9563-C0D0F229EEC1}"/>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390525</xdr:colOff>
      <xdr:row>14</xdr:row>
      <xdr:rowOff>0</xdr:rowOff>
    </xdr:from>
    <xdr:to>
      <xdr:col>4</xdr:col>
      <xdr:colOff>412750</xdr:colOff>
      <xdr:row>15</xdr:row>
      <xdr:rowOff>107950</xdr:rowOff>
    </xdr:to>
    <xdr:grpSp>
      <xdr:nvGrpSpPr>
        <xdr:cNvPr id="365" name="Group 79">
          <a:extLst>
            <a:ext uri="{FF2B5EF4-FFF2-40B4-BE49-F238E27FC236}">
              <a16:creationId xmlns:a16="http://schemas.microsoft.com/office/drawing/2014/main" id="{B77D8EA5-9BA9-4E40-8DFD-ED9E5AA476C2}"/>
            </a:ext>
          </a:extLst>
        </xdr:cNvPr>
        <xdr:cNvGrpSpPr>
          <a:grpSpLocks/>
        </xdr:cNvGrpSpPr>
      </xdr:nvGrpSpPr>
      <xdr:grpSpPr bwMode="auto">
        <a:xfrm>
          <a:off x="2228850" y="3952875"/>
          <a:ext cx="622300" cy="412750"/>
          <a:chOff x="87" y="343"/>
          <a:chExt cx="49" cy="26"/>
        </a:xfrm>
      </xdr:grpSpPr>
      <xdr:grpSp>
        <xdr:nvGrpSpPr>
          <xdr:cNvPr id="366" name="Group 76">
            <a:extLst>
              <a:ext uri="{FF2B5EF4-FFF2-40B4-BE49-F238E27FC236}">
                <a16:creationId xmlns:a16="http://schemas.microsoft.com/office/drawing/2014/main" id="{07FE9EF2-90C1-4DF0-9D51-E09BE9794F4B}"/>
              </a:ext>
            </a:extLst>
          </xdr:cNvPr>
          <xdr:cNvGrpSpPr>
            <a:grpSpLocks/>
          </xdr:cNvGrpSpPr>
        </xdr:nvGrpSpPr>
        <xdr:grpSpPr bwMode="auto">
          <a:xfrm>
            <a:off x="87" y="343"/>
            <a:ext cx="39" cy="26"/>
            <a:chOff x="112" y="356"/>
            <a:chExt cx="50" cy="30"/>
          </a:xfrm>
        </xdr:grpSpPr>
        <xdr:grpSp>
          <xdr:nvGrpSpPr>
            <xdr:cNvPr id="368" name="Group 69">
              <a:extLst>
                <a:ext uri="{FF2B5EF4-FFF2-40B4-BE49-F238E27FC236}">
                  <a16:creationId xmlns:a16="http://schemas.microsoft.com/office/drawing/2014/main" id="{9D31961D-E61A-45BB-A7EA-BB4E62DD81B7}"/>
                </a:ext>
              </a:extLst>
            </xdr:cNvPr>
            <xdr:cNvGrpSpPr>
              <a:grpSpLocks/>
            </xdr:cNvGrpSpPr>
          </xdr:nvGrpSpPr>
          <xdr:grpSpPr bwMode="auto">
            <a:xfrm>
              <a:off x="112" y="356"/>
              <a:ext cx="25" cy="29"/>
              <a:chOff x="112" y="356"/>
              <a:chExt cx="29" cy="39"/>
            </a:xfrm>
          </xdr:grpSpPr>
          <xdr:sp macro="" textlink="">
            <xdr:nvSpPr>
              <xdr:cNvPr id="375" name="Oval 62">
                <a:extLst>
                  <a:ext uri="{FF2B5EF4-FFF2-40B4-BE49-F238E27FC236}">
                    <a16:creationId xmlns:a16="http://schemas.microsoft.com/office/drawing/2014/main" id="{2A7232B5-C4F2-4BB9-8A1A-6B5AC61021CC}"/>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6" name="AutoShape 63">
                <a:extLst>
                  <a:ext uri="{FF2B5EF4-FFF2-40B4-BE49-F238E27FC236}">
                    <a16:creationId xmlns:a16="http://schemas.microsoft.com/office/drawing/2014/main" id="{959FD6BA-6A84-4CFF-87CA-E6FFE9533AE6}"/>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377" name="Group 68">
                <a:extLst>
                  <a:ext uri="{FF2B5EF4-FFF2-40B4-BE49-F238E27FC236}">
                    <a16:creationId xmlns:a16="http://schemas.microsoft.com/office/drawing/2014/main" id="{38375AED-F36A-41F5-B910-0A98C861B9D8}"/>
                  </a:ext>
                </a:extLst>
              </xdr:cNvPr>
              <xdr:cNvGrpSpPr>
                <a:grpSpLocks/>
              </xdr:cNvGrpSpPr>
            </xdr:nvGrpSpPr>
            <xdr:grpSpPr bwMode="auto">
              <a:xfrm>
                <a:off x="116" y="382"/>
                <a:ext cx="18" cy="13"/>
                <a:chOff x="117" y="386"/>
                <a:chExt cx="18" cy="19"/>
              </a:xfrm>
            </xdr:grpSpPr>
            <xdr:sp macro="" textlink="">
              <xdr:nvSpPr>
                <xdr:cNvPr id="378" name="Line 66">
                  <a:extLst>
                    <a:ext uri="{FF2B5EF4-FFF2-40B4-BE49-F238E27FC236}">
                      <a16:creationId xmlns:a16="http://schemas.microsoft.com/office/drawing/2014/main" id="{5F8E6FB5-E02D-4F0A-A4DA-529AF72C7D3F}"/>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 name="Line 67">
                  <a:extLst>
                    <a:ext uri="{FF2B5EF4-FFF2-40B4-BE49-F238E27FC236}">
                      <a16:creationId xmlns:a16="http://schemas.microsoft.com/office/drawing/2014/main" id="{C36F0E23-551A-45CC-9941-474627FCA0D8}"/>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369" name="Group 70">
              <a:extLst>
                <a:ext uri="{FF2B5EF4-FFF2-40B4-BE49-F238E27FC236}">
                  <a16:creationId xmlns:a16="http://schemas.microsoft.com/office/drawing/2014/main" id="{BC7BA56B-C3A4-4B1A-952D-A8F05E1DC810}"/>
                </a:ext>
              </a:extLst>
            </xdr:cNvPr>
            <xdr:cNvGrpSpPr>
              <a:grpSpLocks/>
            </xdr:cNvGrpSpPr>
          </xdr:nvGrpSpPr>
          <xdr:grpSpPr bwMode="auto">
            <a:xfrm>
              <a:off x="137" y="357"/>
              <a:ext cx="25" cy="29"/>
              <a:chOff x="112" y="356"/>
              <a:chExt cx="29" cy="39"/>
            </a:xfrm>
          </xdr:grpSpPr>
          <xdr:sp macro="" textlink="">
            <xdr:nvSpPr>
              <xdr:cNvPr id="370" name="Oval 71">
                <a:extLst>
                  <a:ext uri="{FF2B5EF4-FFF2-40B4-BE49-F238E27FC236}">
                    <a16:creationId xmlns:a16="http://schemas.microsoft.com/office/drawing/2014/main" id="{A9A91A4F-354C-4294-BAF7-18044BBEBDA6}"/>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1" name="AutoShape 72">
                <a:extLst>
                  <a:ext uri="{FF2B5EF4-FFF2-40B4-BE49-F238E27FC236}">
                    <a16:creationId xmlns:a16="http://schemas.microsoft.com/office/drawing/2014/main" id="{58384F3D-DE99-48FB-94AF-04BFA8948739}"/>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372" name="Group 73">
                <a:extLst>
                  <a:ext uri="{FF2B5EF4-FFF2-40B4-BE49-F238E27FC236}">
                    <a16:creationId xmlns:a16="http://schemas.microsoft.com/office/drawing/2014/main" id="{4B8603E3-037C-4760-B2D7-87B8C3D36B4B}"/>
                  </a:ext>
                </a:extLst>
              </xdr:cNvPr>
              <xdr:cNvGrpSpPr>
                <a:grpSpLocks/>
              </xdr:cNvGrpSpPr>
            </xdr:nvGrpSpPr>
            <xdr:grpSpPr bwMode="auto">
              <a:xfrm>
                <a:off x="116" y="382"/>
                <a:ext cx="18" cy="13"/>
                <a:chOff x="117" y="386"/>
                <a:chExt cx="18" cy="19"/>
              </a:xfrm>
            </xdr:grpSpPr>
            <xdr:sp macro="" textlink="">
              <xdr:nvSpPr>
                <xdr:cNvPr id="373" name="Line 74">
                  <a:extLst>
                    <a:ext uri="{FF2B5EF4-FFF2-40B4-BE49-F238E27FC236}">
                      <a16:creationId xmlns:a16="http://schemas.microsoft.com/office/drawing/2014/main" id="{4419F4D9-E993-4283-AA7E-6BF48656A0C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4" name="Line 75">
                  <a:extLst>
                    <a:ext uri="{FF2B5EF4-FFF2-40B4-BE49-F238E27FC236}">
                      <a16:creationId xmlns:a16="http://schemas.microsoft.com/office/drawing/2014/main" id="{64D3E64C-89B1-43EE-BA50-67346C666F36}"/>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367" name="Text Box 77">
            <a:extLst>
              <a:ext uri="{FF2B5EF4-FFF2-40B4-BE49-F238E27FC236}">
                <a16:creationId xmlns:a16="http://schemas.microsoft.com/office/drawing/2014/main" id="{50D2F7B6-F830-42C4-88DB-73623A2CC5D5}"/>
              </a:ext>
            </a:extLst>
          </xdr:cNvPr>
          <xdr:cNvSpPr txBox="1">
            <a:spLocks noChangeArrowheads="1"/>
          </xdr:cNvSpPr>
        </xdr:nvSpPr>
        <xdr:spPr bwMode="auto">
          <a:xfrm rot="21219186">
            <a:off x="95" y="348"/>
            <a:ext cx="41"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xdr:col>
      <xdr:colOff>276225</xdr:colOff>
      <xdr:row>15</xdr:row>
      <xdr:rowOff>276225</xdr:rowOff>
    </xdr:from>
    <xdr:to>
      <xdr:col>2</xdr:col>
      <xdr:colOff>549275</xdr:colOff>
      <xdr:row>17</xdr:row>
      <xdr:rowOff>69850</xdr:rowOff>
    </xdr:to>
    <xdr:grpSp>
      <xdr:nvGrpSpPr>
        <xdr:cNvPr id="380" name="Group 190">
          <a:extLst>
            <a:ext uri="{FF2B5EF4-FFF2-40B4-BE49-F238E27FC236}">
              <a16:creationId xmlns:a16="http://schemas.microsoft.com/office/drawing/2014/main" id="{68D837B1-1E12-4DF4-80D1-AEF1B800DBA4}"/>
            </a:ext>
          </a:extLst>
        </xdr:cNvPr>
        <xdr:cNvGrpSpPr>
          <a:grpSpLocks/>
        </xdr:cNvGrpSpPr>
      </xdr:nvGrpSpPr>
      <xdr:grpSpPr bwMode="auto">
        <a:xfrm>
          <a:off x="1514475" y="4533900"/>
          <a:ext cx="273050" cy="403225"/>
          <a:chOff x="793" y="136"/>
          <a:chExt cx="34" cy="39"/>
        </a:xfrm>
      </xdr:grpSpPr>
      <xdr:grpSp>
        <xdr:nvGrpSpPr>
          <xdr:cNvPr id="381" name="Group 188">
            <a:extLst>
              <a:ext uri="{FF2B5EF4-FFF2-40B4-BE49-F238E27FC236}">
                <a16:creationId xmlns:a16="http://schemas.microsoft.com/office/drawing/2014/main" id="{7028BA50-3B10-4FAC-9B5C-F03240ED1496}"/>
              </a:ext>
            </a:extLst>
          </xdr:cNvPr>
          <xdr:cNvGrpSpPr>
            <a:grpSpLocks/>
          </xdr:cNvGrpSpPr>
        </xdr:nvGrpSpPr>
        <xdr:grpSpPr bwMode="auto">
          <a:xfrm>
            <a:off x="793" y="136"/>
            <a:ext cx="30" cy="23"/>
            <a:chOff x="799" y="161"/>
            <a:chExt cx="52" cy="39"/>
          </a:xfrm>
        </xdr:grpSpPr>
        <xdr:sp macro="" textlink="">
          <xdr:nvSpPr>
            <xdr:cNvPr id="383" name="AutoShape 185">
              <a:extLst>
                <a:ext uri="{FF2B5EF4-FFF2-40B4-BE49-F238E27FC236}">
                  <a16:creationId xmlns:a16="http://schemas.microsoft.com/office/drawing/2014/main" id="{1743163C-0452-4A42-8985-C54E98E6DD43}"/>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4" name="AutoShape 186">
              <a:extLst>
                <a:ext uri="{FF2B5EF4-FFF2-40B4-BE49-F238E27FC236}">
                  <a16:creationId xmlns:a16="http://schemas.microsoft.com/office/drawing/2014/main" id="{5E697C2C-7CC1-447B-8B44-B1CBBBA1CB9F}"/>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5" name="Line 187">
              <a:extLst>
                <a:ext uri="{FF2B5EF4-FFF2-40B4-BE49-F238E27FC236}">
                  <a16:creationId xmlns:a16="http://schemas.microsoft.com/office/drawing/2014/main" id="{369A9FA5-CD61-4B94-B5F5-A035770C736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82" name="Text Box 189">
            <a:extLst>
              <a:ext uri="{FF2B5EF4-FFF2-40B4-BE49-F238E27FC236}">
                <a16:creationId xmlns:a16="http://schemas.microsoft.com/office/drawing/2014/main" id="{76DAB3F2-2DF9-4615-A9E7-581A99955687}"/>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xdr:col>
      <xdr:colOff>114300</xdr:colOff>
      <xdr:row>18</xdr:row>
      <xdr:rowOff>19050</xdr:rowOff>
    </xdr:from>
    <xdr:to>
      <xdr:col>2</xdr:col>
      <xdr:colOff>514350</xdr:colOff>
      <xdr:row>19</xdr:row>
      <xdr:rowOff>111125</xdr:rowOff>
    </xdr:to>
    <xdr:grpSp>
      <xdr:nvGrpSpPr>
        <xdr:cNvPr id="386" name="Group 199">
          <a:extLst>
            <a:ext uri="{FF2B5EF4-FFF2-40B4-BE49-F238E27FC236}">
              <a16:creationId xmlns:a16="http://schemas.microsoft.com/office/drawing/2014/main" id="{D4397FEB-FC71-4DC2-87B2-347E108769F6}"/>
            </a:ext>
          </a:extLst>
        </xdr:cNvPr>
        <xdr:cNvGrpSpPr>
          <a:grpSpLocks/>
        </xdr:cNvGrpSpPr>
      </xdr:nvGrpSpPr>
      <xdr:grpSpPr bwMode="auto">
        <a:xfrm>
          <a:off x="1352550" y="5191125"/>
          <a:ext cx="400050" cy="396875"/>
          <a:chOff x="794" y="150"/>
          <a:chExt cx="42" cy="37"/>
        </a:xfrm>
      </xdr:grpSpPr>
      <xdr:grpSp>
        <xdr:nvGrpSpPr>
          <xdr:cNvPr id="387" name="Group 197">
            <a:extLst>
              <a:ext uri="{FF2B5EF4-FFF2-40B4-BE49-F238E27FC236}">
                <a16:creationId xmlns:a16="http://schemas.microsoft.com/office/drawing/2014/main" id="{379873C3-01A1-4F09-BF31-7CEABB8607E0}"/>
              </a:ext>
            </a:extLst>
          </xdr:cNvPr>
          <xdr:cNvGrpSpPr>
            <a:grpSpLocks/>
          </xdr:cNvGrpSpPr>
        </xdr:nvGrpSpPr>
        <xdr:grpSpPr bwMode="auto">
          <a:xfrm>
            <a:off x="798" y="150"/>
            <a:ext cx="31" cy="37"/>
            <a:chOff x="702" y="428"/>
            <a:chExt cx="37" cy="49"/>
          </a:xfrm>
        </xdr:grpSpPr>
        <xdr:sp macro="" textlink="">
          <xdr:nvSpPr>
            <xdr:cNvPr id="389" name="Rectangle 196">
              <a:extLst>
                <a:ext uri="{FF2B5EF4-FFF2-40B4-BE49-F238E27FC236}">
                  <a16:creationId xmlns:a16="http://schemas.microsoft.com/office/drawing/2014/main" id="{8A98E98A-6FA7-4687-B218-D4A80F17CFF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390" name="Group 195">
              <a:extLst>
                <a:ext uri="{FF2B5EF4-FFF2-40B4-BE49-F238E27FC236}">
                  <a16:creationId xmlns:a16="http://schemas.microsoft.com/office/drawing/2014/main" id="{32DEBE52-A1FD-4470-B445-06E2E1AF2A66}"/>
                </a:ext>
              </a:extLst>
            </xdr:cNvPr>
            <xdr:cNvGrpSpPr>
              <a:grpSpLocks/>
            </xdr:cNvGrpSpPr>
          </xdr:nvGrpSpPr>
          <xdr:grpSpPr bwMode="auto">
            <a:xfrm>
              <a:off x="706" y="428"/>
              <a:ext cx="28" cy="45"/>
              <a:chOff x="695" y="452"/>
              <a:chExt cx="49" cy="49"/>
            </a:xfrm>
          </xdr:grpSpPr>
          <xdr:sp macro="" textlink="">
            <xdr:nvSpPr>
              <xdr:cNvPr id="391" name="AutoShape 191">
                <a:extLst>
                  <a:ext uri="{FF2B5EF4-FFF2-40B4-BE49-F238E27FC236}">
                    <a16:creationId xmlns:a16="http://schemas.microsoft.com/office/drawing/2014/main" id="{37A44230-9D86-4E6F-94B9-116E39728D7A}"/>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392" name="Line 192">
                <a:extLst>
                  <a:ext uri="{FF2B5EF4-FFF2-40B4-BE49-F238E27FC236}">
                    <a16:creationId xmlns:a16="http://schemas.microsoft.com/office/drawing/2014/main" id="{1ED2EBB1-E75B-4A54-8F9E-6B833F972E1A}"/>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3" name="Line 193">
                <a:extLst>
                  <a:ext uri="{FF2B5EF4-FFF2-40B4-BE49-F238E27FC236}">
                    <a16:creationId xmlns:a16="http://schemas.microsoft.com/office/drawing/2014/main" id="{CC38713C-F961-4580-A8D2-B98F90CAEEF8}"/>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4" name="Line 194">
                <a:extLst>
                  <a:ext uri="{FF2B5EF4-FFF2-40B4-BE49-F238E27FC236}">
                    <a16:creationId xmlns:a16="http://schemas.microsoft.com/office/drawing/2014/main" id="{97A2BFF8-0AF9-438D-838E-BD0BCCF765C1}"/>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388" name="Text Box 198">
            <a:extLst>
              <a:ext uri="{FF2B5EF4-FFF2-40B4-BE49-F238E27FC236}">
                <a16:creationId xmlns:a16="http://schemas.microsoft.com/office/drawing/2014/main" id="{B95E8CF5-B4EA-4D4B-949A-2CA6AA1FA982}"/>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3</xdr:col>
      <xdr:colOff>266700</xdr:colOff>
      <xdr:row>15</xdr:row>
      <xdr:rowOff>219075</xdr:rowOff>
    </xdr:from>
    <xdr:to>
      <xdr:col>3</xdr:col>
      <xdr:colOff>581025</xdr:colOff>
      <xdr:row>16</xdr:row>
      <xdr:rowOff>71560</xdr:rowOff>
    </xdr:to>
    <xdr:sp macro="" textlink="">
      <xdr:nvSpPr>
        <xdr:cNvPr id="395" name="Text Box 189">
          <a:extLst>
            <a:ext uri="{FF2B5EF4-FFF2-40B4-BE49-F238E27FC236}">
              <a16:creationId xmlns:a16="http://schemas.microsoft.com/office/drawing/2014/main" id="{B9CFAD49-55CD-4BCF-8AB5-E663686AFB49}"/>
            </a:ext>
          </a:extLst>
        </xdr:cNvPr>
        <xdr:cNvSpPr txBox="1">
          <a:spLocks noChangeArrowheads="1"/>
        </xdr:cNvSpPr>
      </xdr:nvSpPr>
      <xdr:spPr bwMode="auto">
        <a:xfrm>
          <a:off x="2105025" y="4476750"/>
          <a:ext cx="314325" cy="157285"/>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B.D</a:t>
          </a:r>
        </a:p>
        <a:p>
          <a:pPr algn="l" rtl="0">
            <a:defRPr sz="1000"/>
          </a:pPr>
          <a:endParaRPr lang="en-US" altLang="ja-JP" sz="950" b="0" i="0" u="none" strike="noStrike" baseline="0">
            <a:solidFill>
              <a:srgbClr val="000000"/>
            </a:solidFill>
            <a:latin typeface="ＭＳ 明朝"/>
            <a:ea typeface="ＭＳ 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05"/>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1"/>
      <c r="B1" s="290" t="s">
        <v>227</v>
      </c>
      <c r="C1" s="290"/>
      <c r="D1" s="290"/>
      <c r="E1" s="290"/>
      <c r="F1" s="290"/>
      <c r="G1" s="290"/>
      <c r="H1" s="290"/>
      <c r="I1" s="290"/>
      <c r="J1" s="290"/>
      <c r="K1" s="290"/>
      <c r="L1" s="290"/>
      <c r="M1" s="290"/>
      <c r="N1" s="290"/>
      <c r="O1" s="290"/>
      <c r="P1" s="290"/>
      <c r="Q1" s="290"/>
      <c r="R1" s="290"/>
      <c r="S1" s="290"/>
      <c r="T1" s="290"/>
      <c r="U1" s="290"/>
      <c r="V1" s="290"/>
      <c r="W1" s="290"/>
      <c r="X1" s="52"/>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37"/>
      <c r="B6" s="38"/>
      <c r="C6" s="37"/>
      <c r="D6" s="37"/>
      <c r="E6" s="37"/>
      <c r="F6" s="37"/>
      <c r="G6" s="37"/>
      <c r="H6" s="37"/>
      <c r="I6" s="37"/>
      <c r="J6" s="37"/>
      <c r="K6" s="37"/>
      <c r="L6" s="37"/>
      <c r="M6" s="37"/>
      <c r="N6" s="37"/>
      <c r="O6" s="37"/>
      <c r="P6" s="37"/>
      <c r="Q6" s="37"/>
      <c r="R6" s="37"/>
      <c r="S6" s="37"/>
      <c r="T6" s="37"/>
      <c r="U6" s="37"/>
      <c r="V6" s="37"/>
      <c r="W6" s="37"/>
      <c r="X6" s="37"/>
    </row>
    <row r="7" spans="1:24" ht="27" customHeight="1" x14ac:dyDescent="0.15">
      <c r="A7" s="37"/>
      <c r="B7" s="4" t="s">
        <v>4</v>
      </c>
      <c r="C7" s="296" t="s">
        <v>5</v>
      </c>
      <c r="D7" s="308"/>
      <c r="E7" s="297"/>
      <c r="F7" s="394" t="s">
        <v>228</v>
      </c>
      <c r="G7" s="395"/>
      <c r="H7" s="395"/>
      <c r="I7" s="395"/>
      <c r="J7" s="392">
        <f ca="1">TODAY()</f>
        <v>44356</v>
      </c>
      <c r="K7" s="392"/>
      <c r="L7" s="392"/>
      <c r="M7" s="392"/>
      <c r="N7" s="393"/>
      <c r="O7" s="37"/>
      <c r="P7" s="384" t="s">
        <v>43</v>
      </c>
      <c r="Q7" s="385"/>
      <c r="R7" s="385"/>
      <c r="S7" s="385"/>
      <c r="T7" s="385"/>
      <c r="U7" s="385"/>
      <c r="V7" s="385"/>
      <c r="W7" s="385"/>
      <c r="X7" s="37"/>
    </row>
    <row r="8" spans="1:24" ht="20.25" customHeight="1" x14ac:dyDescent="0.15">
      <c r="A8" s="37"/>
      <c r="B8" s="37"/>
      <c r="C8" s="37"/>
      <c r="D8" s="37"/>
      <c r="E8" s="37"/>
      <c r="F8" s="37"/>
      <c r="G8" s="37"/>
      <c r="H8" s="37"/>
      <c r="I8" s="37"/>
      <c r="J8" s="37"/>
      <c r="K8" s="37"/>
      <c r="L8" s="37"/>
      <c r="M8" s="37"/>
      <c r="N8" s="37"/>
      <c r="O8" s="37"/>
      <c r="P8" s="37"/>
      <c r="Q8" s="37"/>
      <c r="R8" s="37"/>
      <c r="S8" s="37"/>
      <c r="T8" s="37"/>
      <c r="U8" s="37"/>
      <c r="V8" s="37"/>
      <c r="W8" s="37"/>
      <c r="X8" s="37"/>
    </row>
    <row r="9" spans="1:24" ht="27" customHeight="1" x14ac:dyDescent="0.15">
      <c r="A9" s="37"/>
      <c r="B9" s="4" t="s">
        <v>6</v>
      </c>
      <c r="C9" s="379" t="s">
        <v>7</v>
      </c>
      <c r="D9" s="380"/>
      <c r="E9" s="381"/>
      <c r="F9" s="382" t="s">
        <v>327</v>
      </c>
      <c r="G9" s="383"/>
      <c r="H9" s="383"/>
      <c r="I9" s="383"/>
      <c r="J9" s="383"/>
      <c r="K9" s="389" t="s">
        <v>8</v>
      </c>
      <c r="L9" s="389"/>
      <c r="M9" s="389"/>
      <c r="N9" s="390"/>
      <c r="O9" s="174"/>
      <c r="P9" s="365" t="s">
        <v>44</v>
      </c>
      <c r="Q9" s="386"/>
      <c r="R9" s="386"/>
      <c r="S9" s="386"/>
      <c r="T9" s="386"/>
      <c r="U9" s="386"/>
      <c r="V9" s="386"/>
      <c r="W9" s="386"/>
      <c r="X9" s="37"/>
    </row>
    <row r="10" spans="1:24" ht="20.25"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row>
    <row r="11" spans="1:24" ht="24.75" customHeight="1" x14ac:dyDescent="0.15">
      <c r="A11" s="37"/>
      <c r="B11" s="300" t="s">
        <v>9</v>
      </c>
      <c r="C11" s="327" t="s">
        <v>10</v>
      </c>
      <c r="D11" s="350"/>
      <c r="E11" s="328"/>
      <c r="F11" s="391" t="str">
        <f>PHONETIC(F12)</f>
        <v/>
      </c>
      <c r="G11" s="310"/>
      <c r="H11" s="310"/>
      <c r="I11" s="310"/>
      <c r="J11" s="310"/>
      <c r="K11" s="310"/>
      <c r="L11" s="310"/>
      <c r="M11" s="310"/>
      <c r="N11" s="311"/>
      <c r="O11" s="37"/>
      <c r="P11" s="387" t="s">
        <v>48</v>
      </c>
      <c r="Q11" s="388"/>
      <c r="R11" s="388"/>
      <c r="S11" s="388"/>
      <c r="T11" s="388"/>
      <c r="U11" s="388"/>
      <c r="V11" s="388"/>
      <c r="W11" s="388"/>
      <c r="X11" s="37"/>
    </row>
    <row r="12" spans="1:24" ht="40.5" customHeight="1" x14ac:dyDescent="0.15">
      <c r="A12" s="37"/>
      <c r="B12" s="349"/>
      <c r="C12" s="343" t="s">
        <v>11</v>
      </c>
      <c r="D12" s="344"/>
      <c r="E12" s="345"/>
      <c r="F12" s="372"/>
      <c r="G12" s="373"/>
      <c r="H12" s="373"/>
      <c r="I12" s="373"/>
      <c r="J12" s="373"/>
      <c r="K12" s="373"/>
      <c r="L12" s="373"/>
      <c r="M12" s="373"/>
      <c r="N12" s="374"/>
      <c r="O12" s="37"/>
      <c r="P12" s="388"/>
      <c r="Q12" s="388"/>
      <c r="R12" s="388"/>
      <c r="S12" s="388"/>
      <c r="T12" s="388"/>
      <c r="U12" s="388"/>
      <c r="V12" s="388"/>
      <c r="W12" s="388"/>
      <c r="X12" s="37"/>
    </row>
    <row r="13" spans="1:24" ht="24" customHeight="1" x14ac:dyDescent="0.15">
      <c r="A13" s="37"/>
      <c r="B13" s="354" t="s">
        <v>12</v>
      </c>
      <c r="C13" s="327" t="s">
        <v>10</v>
      </c>
      <c r="D13" s="350"/>
      <c r="E13" s="328"/>
      <c r="F13" s="330" t="str">
        <f>PHONETIC(F14)</f>
        <v/>
      </c>
      <c r="G13" s="331"/>
      <c r="H13" s="331"/>
      <c r="I13" s="331"/>
      <c r="J13" s="331"/>
      <c r="K13" s="331"/>
      <c r="L13" s="331"/>
      <c r="M13" s="331"/>
      <c r="N13" s="332"/>
      <c r="O13" s="37"/>
      <c r="P13" s="9"/>
      <c r="Q13" s="9"/>
      <c r="R13" s="9"/>
      <c r="S13" s="9"/>
      <c r="T13" s="9"/>
      <c r="U13" s="9"/>
      <c r="V13" s="9"/>
      <c r="W13" s="9"/>
      <c r="X13" s="37"/>
    </row>
    <row r="14" spans="1:24" ht="33" customHeight="1" x14ac:dyDescent="0.15">
      <c r="A14" s="37"/>
      <c r="B14" s="335"/>
      <c r="C14" s="351" t="s">
        <v>13</v>
      </c>
      <c r="D14" s="352"/>
      <c r="E14" s="353"/>
      <c r="F14" s="366"/>
      <c r="G14" s="367"/>
      <c r="H14" s="367"/>
      <c r="I14" s="367"/>
      <c r="J14" s="367"/>
      <c r="K14" s="367"/>
      <c r="L14" s="367"/>
      <c r="M14" s="367"/>
      <c r="N14" s="368"/>
      <c r="O14" s="37"/>
      <c r="P14" s="365" t="s">
        <v>46</v>
      </c>
      <c r="Q14" s="365"/>
      <c r="R14" s="365"/>
      <c r="S14" s="365"/>
      <c r="T14" s="365"/>
      <c r="U14" s="365"/>
      <c r="V14" s="365"/>
      <c r="W14" s="365"/>
      <c r="X14" s="37"/>
    </row>
    <row r="15" spans="1:24" ht="18" customHeight="1" x14ac:dyDescent="0.15">
      <c r="A15" s="37"/>
      <c r="B15" s="32"/>
      <c r="C15" s="55"/>
      <c r="D15" s="55"/>
      <c r="E15" s="55"/>
      <c r="F15" s="56"/>
      <c r="G15" s="56"/>
      <c r="H15" s="56"/>
      <c r="I15" s="56"/>
      <c r="J15" s="56"/>
      <c r="K15" s="56"/>
      <c r="L15" s="56"/>
      <c r="M15" s="56"/>
      <c r="N15" s="56"/>
      <c r="O15" s="37"/>
      <c r="P15" s="57"/>
      <c r="Q15" s="57"/>
      <c r="R15" s="57"/>
      <c r="S15" s="57"/>
      <c r="T15" s="57"/>
      <c r="U15" s="57"/>
      <c r="V15" s="57"/>
      <c r="W15" s="57"/>
      <c r="X15" s="37"/>
    </row>
    <row r="16" spans="1:24" ht="33" customHeight="1" x14ac:dyDescent="0.15">
      <c r="A16" s="37"/>
      <c r="B16" s="24" t="s">
        <v>88</v>
      </c>
      <c r="C16" s="362" t="s">
        <v>89</v>
      </c>
      <c r="D16" s="363"/>
      <c r="E16" s="364"/>
      <c r="F16" s="378"/>
      <c r="G16" s="378"/>
      <c r="H16" s="378"/>
      <c r="I16" s="378"/>
      <c r="J16" s="378"/>
      <c r="K16" s="53" t="s">
        <v>90</v>
      </c>
      <c r="L16" s="53"/>
      <c r="M16" s="53"/>
      <c r="N16" s="54"/>
      <c r="O16" s="37"/>
      <c r="P16" s="22" t="s">
        <v>91</v>
      </c>
      <c r="Q16" s="22"/>
      <c r="R16" s="22"/>
      <c r="S16" s="22"/>
      <c r="T16" s="22"/>
      <c r="U16" s="22"/>
      <c r="V16" s="22"/>
      <c r="W16" s="22"/>
      <c r="X16" s="37"/>
    </row>
    <row r="17" spans="1:24" ht="19.5"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row>
    <row r="18" spans="1:24" ht="33" customHeight="1" x14ac:dyDescent="0.15">
      <c r="A18" s="37"/>
      <c r="B18" s="23" t="s">
        <v>16</v>
      </c>
      <c r="C18" s="355" t="s">
        <v>77</v>
      </c>
      <c r="D18" s="356"/>
      <c r="E18" s="357"/>
      <c r="F18" s="371"/>
      <c r="G18" s="371"/>
      <c r="H18" s="28" t="s">
        <v>78</v>
      </c>
      <c r="I18" s="369" t="s">
        <v>79</v>
      </c>
      <c r="J18" s="370"/>
      <c r="K18" s="370"/>
      <c r="L18" s="371"/>
      <c r="M18" s="371"/>
      <c r="N18" s="29" t="s">
        <v>78</v>
      </c>
      <c r="O18" s="45"/>
      <c r="P18" s="365" t="s">
        <v>211</v>
      </c>
      <c r="Q18" s="365"/>
      <c r="R18" s="365"/>
      <c r="S18" s="365"/>
      <c r="T18" s="365"/>
      <c r="U18" s="365"/>
      <c r="V18" s="365"/>
      <c r="W18" s="365"/>
      <c r="X18" s="37"/>
    </row>
    <row r="19" spans="1:24" ht="24" customHeight="1" x14ac:dyDescent="0.15">
      <c r="A19" s="37"/>
      <c r="B19" s="360" t="s">
        <v>92</v>
      </c>
      <c r="C19" s="355" t="s">
        <v>80</v>
      </c>
      <c r="D19" s="356"/>
      <c r="E19" s="30" t="s">
        <v>81</v>
      </c>
      <c r="F19" s="375" t="str">
        <f>PHONETIC(F20)</f>
        <v/>
      </c>
      <c r="G19" s="376"/>
      <c r="H19" s="376"/>
      <c r="I19" s="376"/>
      <c r="J19" s="376"/>
      <c r="K19" s="376"/>
      <c r="L19" s="376"/>
      <c r="M19" s="376"/>
      <c r="N19" s="377"/>
      <c r="O19" s="45"/>
      <c r="P19" s="365"/>
      <c r="Q19" s="365"/>
      <c r="R19" s="365"/>
      <c r="S19" s="365"/>
      <c r="T19" s="365"/>
      <c r="U19" s="365"/>
      <c r="V19" s="365"/>
      <c r="W19" s="365"/>
      <c r="X19" s="37"/>
    </row>
    <row r="20" spans="1:24" ht="33" customHeight="1" x14ac:dyDescent="0.15">
      <c r="A20" s="37"/>
      <c r="B20" s="361"/>
      <c r="C20" s="358"/>
      <c r="D20" s="359"/>
      <c r="E20" s="31" t="s">
        <v>82</v>
      </c>
      <c r="F20" s="372"/>
      <c r="G20" s="373"/>
      <c r="H20" s="373"/>
      <c r="I20" s="373"/>
      <c r="J20" s="373"/>
      <c r="K20" s="373"/>
      <c r="L20" s="373"/>
      <c r="M20" s="373"/>
      <c r="N20" s="374"/>
      <c r="O20" s="45"/>
      <c r="P20" s="365" t="s">
        <v>84</v>
      </c>
      <c r="Q20" s="365"/>
      <c r="R20" s="365"/>
      <c r="S20" s="365"/>
      <c r="T20" s="365"/>
      <c r="U20" s="365"/>
      <c r="V20" s="365"/>
      <c r="W20" s="365"/>
      <c r="X20" s="37"/>
    </row>
    <row r="21" spans="1:24" ht="20.25" customHeight="1" x14ac:dyDescent="0.15">
      <c r="A21" s="37"/>
      <c r="B21" s="37"/>
      <c r="C21" s="43"/>
      <c r="D21" s="37"/>
      <c r="E21" s="37"/>
      <c r="F21" s="40"/>
      <c r="G21" s="37"/>
      <c r="H21" s="44"/>
      <c r="I21" s="37"/>
      <c r="J21" s="37"/>
      <c r="K21" s="37"/>
      <c r="L21" s="37"/>
      <c r="M21" s="40"/>
      <c r="N21" s="40"/>
      <c r="O21" s="37"/>
      <c r="P21" s="37"/>
      <c r="Q21" s="37"/>
      <c r="R21" s="37"/>
      <c r="S21" s="37"/>
      <c r="T21" s="37"/>
      <c r="U21" s="37"/>
      <c r="V21" s="37"/>
      <c r="W21" s="37"/>
      <c r="X21" s="37"/>
    </row>
    <row r="22" spans="1:24" ht="23.25" customHeight="1" x14ac:dyDescent="0.15">
      <c r="A22" s="37"/>
      <c r="B22" s="300" t="s">
        <v>93</v>
      </c>
      <c r="C22" s="341" t="s">
        <v>14</v>
      </c>
      <c r="D22" s="342"/>
      <c r="E22" s="342"/>
      <c r="F22" s="330" t="str">
        <f>PHONETIC(F23)</f>
        <v/>
      </c>
      <c r="G22" s="331"/>
      <c r="H22" s="331"/>
      <c r="I22" s="331"/>
      <c r="J22" s="331"/>
      <c r="K22" s="331"/>
      <c r="L22" s="331"/>
      <c r="M22" s="331"/>
      <c r="N22" s="332"/>
      <c r="O22" s="37"/>
      <c r="P22" s="365" t="s">
        <v>45</v>
      </c>
      <c r="Q22" s="365"/>
      <c r="R22" s="365"/>
      <c r="S22" s="365"/>
      <c r="T22" s="365"/>
      <c r="U22" s="365"/>
      <c r="V22" s="365"/>
      <c r="W22" s="365"/>
      <c r="X22" s="37"/>
    </row>
    <row r="23" spans="1:24" ht="33" customHeight="1" x14ac:dyDescent="0.15">
      <c r="A23" s="37"/>
      <c r="B23" s="301"/>
      <c r="C23" s="343" t="s">
        <v>15</v>
      </c>
      <c r="D23" s="344"/>
      <c r="E23" s="345"/>
      <c r="F23" s="346"/>
      <c r="G23" s="347"/>
      <c r="H23" s="347"/>
      <c r="I23" s="347"/>
      <c r="J23" s="347"/>
      <c r="K23" s="347"/>
      <c r="L23" s="347"/>
      <c r="M23" s="347"/>
      <c r="N23" s="348"/>
      <c r="O23" s="37"/>
      <c r="P23" s="387" t="s">
        <v>47</v>
      </c>
      <c r="Q23" s="388"/>
      <c r="R23" s="388"/>
      <c r="S23" s="388"/>
      <c r="T23" s="388"/>
      <c r="U23" s="388"/>
      <c r="V23" s="388"/>
      <c r="W23" s="388"/>
      <c r="X23" s="37"/>
    </row>
    <row r="24" spans="1:24" ht="23.25" customHeight="1" x14ac:dyDescent="0.15">
      <c r="A24" s="37"/>
      <c r="B24" s="335"/>
      <c r="C24" s="296" t="s">
        <v>17</v>
      </c>
      <c r="D24" s="308"/>
      <c r="E24" s="297"/>
      <c r="F24" s="338"/>
      <c r="G24" s="339"/>
      <c r="H24" s="339"/>
      <c r="I24" s="339"/>
      <c r="J24" s="339"/>
      <c r="K24" s="339"/>
      <c r="L24" s="339"/>
      <c r="M24" s="339"/>
      <c r="N24" s="340"/>
      <c r="O24" s="37"/>
      <c r="P24" s="388"/>
      <c r="Q24" s="388"/>
      <c r="R24" s="388"/>
      <c r="S24" s="388"/>
      <c r="T24" s="388"/>
      <c r="U24" s="388"/>
      <c r="V24" s="388"/>
      <c r="W24" s="388"/>
      <c r="X24" s="37"/>
    </row>
    <row r="25" spans="1:24" ht="20.25" customHeight="1" x14ac:dyDescent="0.15">
      <c r="A25" s="37"/>
      <c r="B25" s="37"/>
      <c r="C25" s="37"/>
      <c r="D25" s="37"/>
      <c r="E25" s="37"/>
      <c r="F25" s="37"/>
      <c r="G25" s="37"/>
      <c r="H25" s="37"/>
      <c r="I25" s="37"/>
      <c r="J25" s="37"/>
      <c r="K25" s="37"/>
      <c r="L25" s="37"/>
      <c r="M25" s="37"/>
      <c r="N25" s="37"/>
      <c r="O25" s="37"/>
      <c r="P25" s="37"/>
      <c r="Q25" s="37"/>
      <c r="R25" s="37"/>
      <c r="S25" s="37"/>
      <c r="T25" s="37"/>
      <c r="U25" s="37"/>
      <c r="V25" s="37"/>
      <c r="W25" s="37"/>
      <c r="X25" s="37"/>
    </row>
    <row r="26" spans="1:24" ht="25.5" customHeight="1" x14ac:dyDescent="0.15">
      <c r="A26" s="37"/>
      <c r="B26" s="300" t="s">
        <v>94</v>
      </c>
      <c r="C26" s="336" t="s">
        <v>53</v>
      </c>
      <c r="D26" s="336"/>
      <c r="E26" s="336"/>
      <c r="F26" s="338"/>
      <c r="G26" s="339"/>
      <c r="H26" s="339"/>
      <c r="I26" s="339"/>
      <c r="J26" s="339"/>
      <c r="K26" s="339"/>
      <c r="L26" s="339"/>
      <c r="M26" s="339"/>
      <c r="N26" s="340"/>
      <c r="O26" s="37"/>
      <c r="P26" s="9" t="s">
        <v>310</v>
      </c>
      <c r="Q26" s="9"/>
      <c r="R26" s="7"/>
      <c r="S26" s="7"/>
      <c r="T26" s="7"/>
      <c r="U26" s="255"/>
      <c r="V26" s="7"/>
      <c r="W26" s="7"/>
      <c r="X26" s="37"/>
    </row>
    <row r="27" spans="1:24" ht="25.5" customHeight="1" x14ac:dyDescent="0.15">
      <c r="A27" s="37"/>
      <c r="B27" s="301"/>
      <c r="C27" s="337" t="s">
        <v>18</v>
      </c>
      <c r="D27" s="337"/>
      <c r="E27" s="337"/>
      <c r="F27" s="321"/>
      <c r="G27" s="322"/>
      <c r="H27" s="322"/>
      <c r="I27" s="322"/>
      <c r="J27" s="322"/>
      <c r="K27" s="322"/>
      <c r="L27" s="322"/>
      <c r="M27" s="322"/>
      <c r="N27" s="323"/>
      <c r="O27" s="37"/>
      <c r="P27" s="7" t="s">
        <v>311</v>
      </c>
      <c r="Q27" s="7"/>
      <c r="R27" s="7"/>
      <c r="S27" s="7"/>
      <c r="T27" s="7"/>
      <c r="U27" s="7"/>
      <c r="V27" s="7"/>
      <c r="W27" s="7"/>
      <c r="X27" s="37"/>
    </row>
    <row r="28" spans="1:24" ht="25.5" customHeight="1" x14ac:dyDescent="0.15">
      <c r="A28" s="37"/>
      <c r="B28" s="301"/>
      <c r="C28" s="337" t="s">
        <v>19</v>
      </c>
      <c r="D28" s="337"/>
      <c r="E28" s="337"/>
      <c r="F28" s="338"/>
      <c r="G28" s="339"/>
      <c r="H28" s="339"/>
      <c r="I28" s="339"/>
      <c r="J28" s="339"/>
      <c r="K28" s="339"/>
      <c r="L28" s="339"/>
      <c r="M28" s="339"/>
      <c r="N28" s="340"/>
      <c r="O28" s="37"/>
      <c r="P28" s="7" t="s">
        <v>312</v>
      </c>
      <c r="Q28" s="7"/>
      <c r="R28" s="7"/>
      <c r="S28" s="7"/>
      <c r="T28" s="7"/>
      <c r="U28" s="7"/>
      <c r="V28" s="7"/>
      <c r="W28" s="7"/>
      <c r="X28" s="37"/>
    </row>
    <row r="29" spans="1:24" ht="25.5" customHeight="1" x14ac:dyDescent="0.15">
      <c r="A29" s="37"/>
      <c r="B29" s="302"/>
      <c r="C29" s="337" t="s">
        <v>20</v>
      </c>
      <c r="D29" s="337"/>
      <c r="E29" s="337"/>
      <c r="F29" s="338"/>
      <c r="G29" s="339"/>
      <c r="H29" s="339"/>
      <c r="I29" s="339"/>
      <c r="J29" s="339"/>
      <c r="K29" s="339"/>
      <c r="L29" s="339"/>
      <c r="M29" s="339"/>
      <c r="N29" s="340"/>
      <c r="O29" s="37"/>
      <c r="P29" s="7" t="s">
        <v>313</v>
      </c>
      <c r="Q29" s="7"/>
      <c r="R29" s="7"/>
      <c r="S29" s="7"/>
      <c r="T29" s="7"/>
      <c r="U29" s="7"/>
      <c r="V29" s="7"/>
      <c r="W29" s="7"/>
      <c r="X29" s="37"/>
    </row>
    <row r="30" spans="1:24" ht="17.25" customHeight="1" x14ac:dyDescent="0.15">
      <c r="A30" s="37"/>
      <c r="B30" s="37"/>
      <c r="C30" s="37"/>
      <c r="D30" s="37"/>
      <c r="E30" s="37"/>
      <c r="F30" s="37"/>
      <c r="G30" s="37"/>
      <c r="H30" s="37"/>
      <c r="I30" s="37"/>
      <c r="J30" s="37"/>
      <c r="K30" s="37"/>
      <c r="L30" s="37"/>
      <c r="M30" s="37"/>
      <c r="N30" s="37"/>
      <c r="O30" s="37"/>
      <c r="P30" s="7" t="s">
        <v>314</v>
      </c>
      <c r="Q30" s="7"/>
      <c r="R30" s="7"/>
      <c r="S30" s="7"/>
      <c r="T30" s="7"/>
      <c r="U30" s="7"/>
      <c r="V30" s="7"/>
      <c r="W30" s="7"/>
      <c r="X30" s="37"/>
    </row>
    <row r="31" spans="1:24" ht="33" customHeight="1" x14ac:dyDescent="0.15">
      <c r="A31" s="37"/>
      <c r="B31" s="4" t="s">
        <v>42</v>
      </c>
      <c r="C31" s="419" t="s">
        <v>83</v>
      </c>
      <c r="D31" s="420"/>
      <c r="E31" s="421"/>
      <c r="F31" s="422" t="s">
        <v>327</v>
      </c>
      <c r="G31" s="423"/>
      <c r="H31" s="423"/>
      <c r="I31" s="423"/>
      <c r="J31" s="423"/>
      <c r="K31" s="423"/>
      <c r="L31" s="423"/>
      <c r="M31" s="423"/>
      <c r="N31" s="424"/>
      <c r="O31" s="174"/>
      <c r="P31" s="425" t="s">
        <v>309</v>
      </c>
      <c r="Q31" s="425"/>
      <c r="R31" s="425"/>
      <c r="S31" s="425"/>
      <c r="T31" s="425"/>
      <c r="U31" s="425"/>
      <c r="V31" s="425"/>
      <c r="W31" s="425"/>
      <c r="X31" s="37"/>
    </row>
    <row r="32" spans="1:24" ht="18"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row>
    <row r="33" spans="1:24" ht="22.5" customHeight="1" x14ac:dyDescent="0.15">
      <c r="A33" s="37"/>
      <c r="B33" s="300" t="s">
        <v>95</v>
      </c>
      <c r="C33" s="341" t="s">
        <v>221</v>
      </c>
      <c r="D33" s="342"/>
      <c r="E33" s="303"/>
      <c r="F33" s="431" t="s">
        <v>22</v>
      </c>
      <c r="G33" s="328"/>
      <c r="H33" s="330" t="str">
        <f>PHONETIC(H34)</f>
        <v/>
      </c>
      <c r="I33" s="331"/>
      <c r="J33" s="331"/>
      <c r="K33" s="331"/>
      <c r="L33" s="331"/>
      <c r="M33" s="331"/>
      <c r="N33" s="331"/>
      <c r="O33" s="332"/>
      <c r="P33" s="396" t="s">
        <v>25</v>
      </c>
      <c r="Q33" s="397"/>
      <c r="R33" s="405"/>
      <c r="S33" s="406"/>
      <c r="T33" s="37"/>
      <c r="U33" s="428" t="s">
        <v>49</v>
      </c>
      <c r="V33" s="429"/>
      <c r="W33" s="429"/>
      <c r="X33" s="37"/>
    </row>
    <row r="34" spans="1:24" ht="39" customHeight="1" x14ac:dyDescent="0.15">
      <c r="A34" s="37"/>
      <c r="B34" s="301"/>
      <c r="C34" s="329"/>
      <c r="D34" s="304"/>
      <c r="E34" s="305"/>
      <c r="F34" s="304" t="s">
        <v>23</v>
      </c>
      <c r="G34" s="305"/>
      <c r="H34" s="402"/>
      <c r="I34" s="403"/>
      <c r="J34" s="403"/>
      <c r="K34" s="403"/>
      <c r="L34" s="403"/>
      <c r="M34" s="403"/>
      <c r="N34" s="403"/>
      <c r="O34" s="404"/>
      <c r="P34" s="398"/>
      <c r="Q34" s="399"/>
      <c r="R34" s="407"/>
      <c r="S34" s="408"/>
      <c r="T34" s="37"/>
      <c r="U34" s="430" t="s">
        <v>50</v>
      </c>
      <c r="V34" s="430"/>
      <c r="W34" s="430"/>
      <c r="X34" s="37"/>
    </row>
    <row r="35" spans="1:24" ht="33.75" customHeight="1" x14ac:dyDescent="0.15">
      <c r="A35" s="37"/>
      <c r="B35" s="301"/>
      <c r="C35" s="329"/>
      <c r="D35" s="304"/>
      <c r="E35" s="305"/>
      <c r="F35" s="308" t="s">
        <v>24</v>
      </c>
      <c r="G35" s="297"/>
      <c r="H35" s="321"/>
      <c r="I35" s="322"/>
      <c r="J35" s="322"/>
      <c r="K35" s="322"/>
      <c r="L35" s="322"/>
      <c r="M35" s="322"/>
      <c r="N35" s="322"/>
      <c r="O35" s="323"/>
      <c r="P35" s="400"/>
      <c r="Q35" s="401"/>
      <c r="R35" s="409"/>
      <c r="S35" s="410"/>
      <c r="T35" s="37"/>
      <c r="U35" s="426" t="s">
        <v>51</v>
      </c>
      <c r="V35" s="427"/>
      <c r="W35" s="427"/>
      <c r="X35" s="37"/>
    </row>
    <row r="36" spans="1:24" ht="22.5" customHeight="1" x14ac:dyDescent="0.15">
      <c r="A36" s="37"/>
      <c r="B36" s="301"/>
      <c r="C36" s="329"/>
      <c r="D36" s="304"/>
      <c r="E36" s="305"/>
      <c r="F36" s="432" t="s">
        <v>31</v>
      </c>
      <c r="G36" s="433"/>
      <c r="H36" s="411"/>
      <c r="I36" s="412"/>
      <c r="J36" s="412"/>
      <c r="K36" s="412"/>
      <c r="L36" s="412"/>
      <c r="M36" s="412"/>
      <c r="N36" s="412"/>
      <c r="O36" s="413"/>
      <c r="P36" s="296" t="s">
        <v>26</v>
      </c>
      <c r="Q36" s="297"/>
      <c r="R36" s="333"/>
      <c r="S36" s="334"/>
      <c r="T36" s="37"/>
      <c r="U36" s="426" t="s">
        <v>52</v>
      </c>
      <c r="V36" s="427"/>
      <c r="W36" s="427"/>
      <c r="X36" s="37"/>
    </row>
    <row r="37" spans="1:24" ht="22.5" customHeight="1" x14ac:dyDescent="0.15">
      <c r="A37" s="37"/>
      <c r="B37" s="301"/>
      <c r="C37" s="329"/>
      <c r="D37" s="304"/>
      <c r="E37" s="305"/>
      <c r="F37" s="434"/>
      <c r="G37" s="435"/>
      <c r="H37" s="411"/>
      <c r="I37" s="412"/>
      <c r="J37" s="412"/>
      <c r="K37" s="412"/>
      <c r="L37" s="412"/>
      <c r="M37" s="412"/>
      <c r="N37" s="412"/>
      <c r="O37" s="413"/>
      <c r="P37" s="296" t="s">
        <v>27</v>
      </c>
      <c r="Q37" s="297"/>
      <c r="R37" s="333"/>
      <c r="S37" s="334"/>
      <c r="T37" s="37"/>
      <c r="U37" s="387" t="s">
        <v>85</v>
      </c>
      <c r="V37" s="387"/>
      <c r="W37" s="387"/>
      <c r="X37" s="37"/>
    </row>
    <row r="38" spans="1:24" ht="22.5" customHeight="1" x14ac:dyDescent="0.15">
      <c r="A38" s="37"/>
      <c r="B38" s="301"/>
      <c r="C38" s="329"/>
      <c r="D38" s="304"/>
      <c r="E38" s="305"/>
      <c r="F38" s="434"/>
      <c r="G38" s="435"/>
      <c r="H38" s="411"/>
      <c r="I38" s="412"/>
      <c r="J38" s="412"/>
      <c r="K38" s="412"/>
      <c r="L38" s="412"/>
      <c r="M38" s="412"/>
      <c r="N38" s="412"/>
      <c r="O38" s="413"/>
      <c r="P38" s="296" t="s">
        <v>28</v>
      </c>
      <c r="Q38" s="297"/>
      <c r="R38" s="333"/>
      <c r="S38" s="334"/>
      <c r="T38" s="37"/>
      <c r="U38" s="387" t="s">
        <v>86</v>
      </c>
      <c r="V38" s="387"/>
      <c r="W38" s="387"/>
      <c r="X38" s="37"/>
    </row>
    <row r="39" spans="1:24" ht="22.5" customHeight="1" x14ac:dyDescent="0.15">
      <c r="A39" s="37"/>
      <c r="B39" s="301"/>
      <c r="C39" s="329"/>
      <c r="D39" s="304"/>
      <c r="E39" s="305"/>
      <c r="F39" s="434"/>
      <c r="G39" s="435"/>
      <c r="H39" s="411"/>
      <c r="I39" s="412"/>
      <c r="J39" s="412"/>
      <c r="K39" s="412"/>
      <c r="L39" s="412"/>
      <c r="M39" s="412"/>
      <c r="N39" s="412"/>
      <c r="O39" s="413"/>
      <c r="P39" s="296" t="s">
        <v>29</v>
      </c>
      <c r="Q39" s="297"/>
      <c r="R39" s="333"/>
      <c r="S39" s="334"/>
      <c r="T39" s="37"/>
      <c r="U39" s="50"/>
      <c r="V39" s="50"/>
      <c r="W39" s="50"/>
      <c r="X39" s="37"/>
    </row>
    <row r="40" spans="1:24" ht="22.5" customHeight="1" x14ac:dyDescent="0.15">
      <c r="A40" s="37"/>
      <c r="B40" s="301"/>
      <c r="C40" s="329"/>
      <c r="D40" s="304"/>
      <c r="E40" s="305"/>
      <c r="F40" s="434"/>
      <c r="G40" s="435"/>
      <c r="H40" s="411"/>
      <c r="I40" s="412"/>
      <c r="J40" s="412"/>
      <c r="K40" s="412"/>
      <c r="L40" s="412"/>
      <c r="M40" s="412"/>
      <c r="N40" s="412"/>
      <c r="O40" s="413"/>
      <c r="P40" s="296" t="s">
        <v>30</v>
      </c>
      <c r="Q40" s="297"/>
      <c r="R40" s="333"/>
      <c r="S40" s="334"/>
      <c r="T40" s="37"/>
      <c r="U40" s="50"/>
      <c r="V40" s="50"/>
      <c r="W40" s="50"/>
      <c r="X40" s="37"/>
    </row>
    <row r="41" spans="1:24" ht="27.75" customHeight="1" x14ac:dyDescent="0.15">
      <c r="A41" s="37"/>
      <c r="B41" s="301"/>
      <c r="C41" s="329"/>
      <c r="D41" s="304"/>
      <c r="E41" s="305"/>
      <c r="F41" s="293" t="s">
        <v>32</v>
      </c>
      <c r="G41" s="303"/>
      <c r="H41" s="327" t="s">
        <v>22</v>
      </c>
      <c r="I41" s="328"/>
      <c r="J41" s="309" t="str">
        <f>PHONETIC(J42)</f>
        <v/>
      </c>
      <c r="K41" s="310"/>
      <c r="L41" s="310"/>
      <c r="M41" s="310"/>
      <c r="N41" s="310"/>
      <c r="O41" s="311"/>
      <c r="P41" s="37"/>
      <c r="Q41" s="37"/>
      <c r="R41" s="37"/>
      <c r="S41" s="37"/>
      <c r="T41" s="37"/>
      <c r="U41" s="37"/>
      <c r="V41" s="37"/>
      <c r="W41" s="37"/>
      <c r="X41" s="37"/>
    </row>
    <row r="42" spans="1:24" ht="33" customHeight="1" x14ac:dyDescent="0.15">
      <c r="A42" s="37"/>
      <c r="B42" s="301"/>
      <c r="C42" s="329"/>
      <c r="D42" s="304"/>
      <c r="E42" s="305"/>
      <c r="F42" s="304"/>
      <c r="G42" s="305"/>
      <c r="H42" s="329" t="s">
        <v>23</v>
      </c>
      <c r="I42" s="305"/>
      <c r="J42" s="312"/>
      <c r="K42" s="313"/>
      <c r="L42" s="313"/>
      <c r="M42" s="313"/>
      <c r="N42" s="313"/>
      <c r="O42" s="314"/>
      <c r="P42" s="37"/>
      <c r="Q42" s="37"/>
      <c r="R42" s="37"/>
      <c r="S42" s="37"/>
      <c r="T42" s="37"/>
      <c r="U42" s="37"/>
      <c r="V42" s="37"/>
      <c r="W42" s="37"/>
      <c r="X42" s="37"/>
    </row>
    <row r="43" spans="1:24" ht="27.75" customHeight="1" x14ac:dyDescent="0.15">
      <c r="A43" s="37"/>
      <c r="B43" s="301"/>
      <c r="C43" s="329"/>
      <c r="D43" s="304"/>
      <c r="E43" s="305"/>
      <c r="F43" s="306"/>
      <c r="G43" s="307"/>
      <c r="H43" s="296" t="s">
        <v>24</v>
      </c>
      <c r="I43" s="297"/>
      <c r="J43" s="315"/>
      <c r="K43" s="316"/>
      <c r="L43" s="316"/>
      <c r="M43" s="316"/>
      <c r="N43" s="316"/>
      <c r="O43" s="317"/>
      <c r="P43" s="37"/>
      <c r="Q43" s="37"/>
      <c r="R43" s="37"/>
      <c r="S43" s="37"/>
      <c r="T43" s="37"/>
      <c r="U43" s="37"/>
      <c r="V43" s="37"/>
      <c r="W43" s="37"/>
      <c r="X43" s="37"/>
    </row>
    <row r="44" spans="1:24" ht="30" customHeight="1" x14ac:dyDescent="0.15">
      <c r="A44" s="37"/>
      <c r="B44" s="301"/>
      <c r="C44" s="329"/>
      <c r="D44" s="304"/>
      <c r="E44" s="305"/>
      <c r="F44" s="293" t="s">
        <v>33</v>
      </c>
      <c r="G44" s="303"/>
      <c r="H44" s="329" t="s">
        <v>23</v>
      </c>
      <c r="I44" s="305"/>
      <c r="J44" s="318"/>
      <c r="K44" s="319"/>
      <c r="L44" s="319"/>
      <c r="M44" s="319"/>
      <c r="N44" s="319"/>
      <c r="O44" s="320"/>
      <c r="P44" s="37"/>
      <c r="Q44" s="37"/>
      <c r="R44" s="37"/>
      <c r="S44" s="37"/>
      <c r="T44" s="37"/>
      <c r="U44" s="37"/>
      <c r="V44" s="37"/>
      <c r="W44" s="37"/>
      <c r="X44" s="37"/>
    </row>
    <row r="45" spans="1:24" ht="30" customHeight="1" x14ac:dyDescent="0.15">
      <c r="A45" s="37"/>
      <c r="B45" s="301"/>
      <c r="C45" s="329"/>
      <c r="D45" s="304"/>
      <c r="E45" s="305"/>
      <c r="F45" s="306"/>
      <c r="G45" s="307"/>
      <c r="H45" s="296" t="s">
        <v>24</v>
      </c>
      <c r="I45" s="297"/>
      <c r="J45" s="321"/>
      <c r="K45" s="322"/>
      <c r="L45" s="322"/>
      <c r="M45" s="322"/>
      <c r="N45" s="322"/>
      <c r="O45" s="323"/>
      <c r="P45" s="37"/>
      <c r="Q45" s="37"/>
      <c r="R45" s="37"/>
      <c r="S45" s="37"/>
      <c r="T45" s="37"/>
      <c r="U45" s="37"/>
      <c r="V45" s="37"/>
      <c r="W45" s="37"/>
      <c r="X45" s="37"/>
    </row>
    <row r="46" spans="1:24" ht="30" customHeight="1" x14ac:dyDescent="0.15">
      <c r="A46" s="37"/>
      <c r="B46" s="302"/>
      <c r="C46" s="335"/>
      <c r="D46" s="306"/>
      <c r="E46" s="307"/>
      <c r="F46" s="308" t="s">
        <v>34</v>
      </c>
      <c r="G46" s="297"/>
      <c r="H46" s="324"/>
      <c r="I46" s="325"/>
      <c r="J46" s="325"/>
      <c r="K46" s="325"/>
      <c r="L46" s="325"/>
      <c r="M46" s="325"/>
      <c r="N46" s="325"/>
      <c r="O46" s="326"/>
      <c r="P46" s="37"/>
      <c r="Q46" s="37"/>
      <c r="R46" s="37"/>
      <c r="S46" s="37"/>
      <c r="T46" s="37"/>
      <c r="U46" s="37"/>
      <c r="V46" s="37"/>
      <c r="W46" s="37"/>
      <c r="X46" s="37"/>
    </row>
    <row r="47" spans="1:24" ht="17.25" customHeight="1" x14ac:dyDescent="0.15">
      <c r="A47" s="37"/>
      <c r="B47" s="32"/>
      <c r="C47" s="32"/>
      <c r="D47" s="32"/>
      <c r="E47" s="32"/>
      <c r="F47" s="32"/>
      <c r="G47" s="32"/>
      <c r="H47" s="41"/>
      <c r="I47" s="41"/>
      <c r="J47" s="41"/>
      <c r="K47" s="41"/>
      <c r="L47" s="41"/>
      <c r="M47" s="41"/>
      <c r="N47" s="41"/>
      <c r="O47" s="41"/>
      <c r="P47" s="37"/>
      <c r="Q47" s="37"/>
      <c r="R47" s="37"/>
      <c r="S47" s="37"/>
      <c r="T47" s="37"/>
      <c r="U47" s="37"/>
      <c r="V47" s="37"/>
      <c r="W47" s="37"/>
      <c r="X47" s="37"/>
    </row>
    <row r="48" spans="1:24" ht="27.75" customHeight="1" x14ac:dyDescent="0.15">
      <c r="A48" s="37"/>
      <c r="B48" s="42" t="s">
        <v>21</v>
      </c>
      <c r="C48" s="37"/>
      <c r="D48" s="37"/>
      <c r="E48" s="37"/>
      <c r="F48" s="37"/>
      <c r="G48" s="37"/>
      <c r="H48" s="37"/>
      <c r="I48" s="37"/>
      <c r="J48" s="37"/>
      <c r="K48" s="37"/>
      <c r="L48" s="37"/>
      <c r="M48" s="37"/>
      <c r="N48" s="37"/>
      <c r="O48" s="37"/>
      <c r="P48" s="37"/>
      <c r="Q48" s="37"/>
      <c r="R48" s="37"/>
      <c r="S48" s="37"/>
      <c r="T48" s="48"/>
      <c r="U48" s="48"/>
      <c r="V48" s="48"/>
      <c r="W48" s="48"/>
      <c r="X48" s="37"/>
    </row>
    <row r="49" spans="1:24" ht="27.75" customHeight="1" x14ac:dyDescent="0.15">
      <c r="A49" s="37"/>
      <c r="B49" s="300" t="s">
        <v>159</v>
      </c>
      <c r="C49" s="47" t="s">
        <v>238</v>
      </c>
      <c r="D49" s="229"/>
      <c r="E49" s="229"/>
      <c r="F49" s="265"/>
      <c r="G49" s="265"/>
      <c r="H49" s="439" t="s">
        <v>87</v>
      </c>
      <c r="I49" s="439"/>
      <c r="J49" s="439"/>
      <c r="K49" s="439"/>
      <c r="L49" s="439"/>
      <c r="M49" s="439"/>
      <c r="N49" s="439"/>
      <c r="O49" s="439"/>
      <c r="P49" s="439"/>
      <c r="Q49" s="440"/>
      <c r="R49" s="448"/>
      <c r="S49" s="425" t="s">
        <v>194</v>
      </c>
      <c r="T49" s="365"/>
      <c r="U49" s="365"/>
      <c r="V49" s="365"/>
      <c r="W49" s="365"/>
      <c r="X49" s="37"/>
    </row>
    <row r="50" spans="1:24" ht="27.75" customHeight="1" x14ac:dyDescent="0.15">
      <c r="A50" s="37"/>
      <c r="B50" s="447"/>
      <c r="C50" s="441" t="s">
        <v>296</v>
      </c>
      <c r="D50" s="442"/>
      <c r="E50" s="442"/>
      <c r="F50" s="442"/>
      <c r="G50" s="442"/>
      <c r="H50" s="442"/>
      <c r="I50" s="442"/>
      <c r="J50" s="442"/>
      <c r="K50" s="442"/>
      <c r="L50" s="442"/>
      <c r="M50" s="442"/>
      <c r="N50" s="442"/>
      <c r="O50" s="439" t="s">
        <v>327</v>
      </c>
      <c r="P50" s="439"/>
      <c r="Q50" s="439"/>
      <c r="R50" s="448"/>
      <c r="S50" s="365"/>
      <c r="T50" s="365"/>
      <c r="U50" s="365"/>
      <c r="V50" s="365"/>
      <c r="W50" s="365"/>
      <c r="X50" s="37"/>
    </row>
    <row r="51" spans="1:24" ht="27.75" customHeight="1" x14ac:dyDescent="0.15">
      <c r="A51" s="37"/>
      <c r="B51" s="447"/>
      <c r="C51" s="441" t="s">
        <v>295</v>
      </c>
      <c r="D51" s="442"/>
      <c r="E51" s="442"/>
      <c r="F51" s="442"/>
      <c r="G51" s="442"/>
      <c r="H51" s="442"/>
      <c r="I51" s="442"/>
      <c r="J51" s="442"/>
      <c r="K51" s="442"/>
      <c r="L51" s="442"/>
      <c r="M51" s="442"/>
      <c r="N51" s="442"/>
      <c r="O51" s="439" t="s">
        <v>327</v>
      </c>
      <c r="P51" s="439"/>
      <c r="Q51" s="440"/>
      <c r="R51" s="448"/>
      <c r="S51" s="365"/>
      <c r="T51" s="365"/>
      <c r="U51" s="365"/>
      <c r="V51" s="365"/>
      <c r="W51" s="365"/>
      <c r="X51" s="37"/>
    </row>
    <row r="52" spans="1:24" ht="27.75" customHeight="1" x14ac:dyDescent="0.15">
      <c r="A52" s="37"/>
      <c r="B52" s="447"/>
      <c r="C52" s="264" t="s">
        <v>239</v>
      </c>
      <c r="D52" s="262"/>
      <c r="E52" s="262"/>
      <c r="F52" s="263"/>
      <c r="G52" s="263"/>
      <c r="H52" s="263"/>
      <c r="I52" s="266"/>
      <c r="J52" s="266"/>
      <c r="K52" s="266"/>
      <c r="L52" s="266"/>
      <c r="M52" s="266"/>
      <c r="N52" s="266"/>
      <c r="O52" s="444" t="s">
        <v>327</v>
      </c>
      <c r="P52" s="444"/>
      <c r="Q52" s="445"/>
      <c r="R52" s="448"/>
      <c r="S52" s="365"/>
      <c r="T52" s="365"/>
      <c r="U52" s="365"/>
      <c r="V52" s="365"/>
      <c r="W52" s="365"/>
      <c r="X52" s="37"/>
    </row>
    <row r="53" spans="1:24" ht="27.75" customHeight="1" x14ac:dyDescent="0.15">
      <c r="A53" s="37"/>
      <c r="B53" s="447"/>
      <c r="C53" s="451" t="s">
        <v>233</v>
      </c>
      <c r="D53" s="452"/>
      <c r="E53" s="452"/>
      <c r="F53" s="452"/>
      <c r="G53" s="452"/>
      <c r="H53" s="452"/>
      <c r="I53" s="452"/>
      <c r="J53" s="452"/>
      <c r="K53" s="452"/>
      <c r="L53" s="452"/>
      <c r="M53" s="452"/>
      <c r="N53" s="452"/>
      <c r="O53" s="452"/>
      <c r="P53" s="452"/>
      <c r="Q53" s="453"/>
      <c r="R53" s="448"/>
      <c r="S53" s="365"/>
      <c r="T53" s="365"/>
      <c r="U53" s="365"/>
      <c r="V53" s="365"/>
      <c r="W53" s="365"/>
      <c r="X53" s="37"/>
    </row>
    <row r="54" spans="1:24" ht="27.75" customHeight="1" x14ac:dyDescent="0.15">
      <c r="A54" s="37"/>
      <c r="B54" s="447"/>
      <c r="C54" s="221" t="s">
        <v>234</v>
      </c>
      <c r="D54" s="222"/>
      <c r="E54" s="222"/>
      <c r="F54" s="222"/>
      <c r="G54" s="222"/>
      <c r="H54" s="222"/>
      <c r="I54" s="267"/>
      <c r="J54" s="267"/>
      <c r="K54" s="267"/>
      <c r="L54" s="6"/>
      <c r="M54" s="6"/>
      <c r="N54" s="6"/>
      <c r="O54" s="446" t="s">
        <v>54</v>
      </c>
      <c r="P54" s="446"/>
      <c r="Q54" s="446"/>
      <c r="R54" s="448"/>
      <c r="S54" s="365"/>
      <c r="T54" s="365"/>
      <c r="U54" s="365"/>
      <c r="V54" s="365"/>
      <c r="W54" s="365"/>
      <c r="X54" s="37"/>
    </row>
    <row r="55" spans="1:24" ht="27.75" customHeight="1" x14ac:dyDescent="0.15">
      <c r="A55" s="39"/>
      <c r="B55" s="349"/>
      <c r="C55" s="12" t="s">
        <v>237</v>
      </c>
      <c r="D55" s="5"/>
      <c r="E55" s="5"/>
      <c r="F55" s="5"/>
      <c r="G55" s="5"/>
      <c r="H55" s="5"/>
      <c r="I55" s="5"/>
      <c r="J55" s="5"/>
      <c r="K55" s="5"/>
      <c r="L55" s="6"/>
      <c r="M55" s="6"/>
      <c r="N55" s="6"/>
      <c r="O55" s="446" t="s">
        <v>54</v>
      </c>
      <c r="P55" s="446"/>
      <c r="Q55" s="450"/>
      <c r="R55" s="448"/>
      <c r="S55" s="365"/>
      <c r="T55" s="365"/>
      <c r="U55" s="365"/>
      <c r="V55" s="365"/>
      <c r="W55" s="365"/>
      <c r="X55" s="37"/>
    </row>
    <row r="56" spans="1:24" ht="18" customHeight="1" x14ac:dyDescent="0.15">
      <c r="A56" s="39"/>
      <c r="B56" s="32"/>
      <c r="C56" s="33"/>
      <c r="D56" s="34"/>
      <c r="E56" s="34"/>
      <c r="F56" s="34"/>
      <c r="G56" s="34"/>
      <c r="H56" s="34"/>
      <c r="I56" s="34"/>
      <c r="J56" s="34"/>
      <c r="K56" s="34"/>
      <c r="L56" s="35"/>
      <c r="M56" s="35"/>
      <c r="N56" s="35"/>
      <c r="O56" s="36"/>
      <c r="P56" s="36"/>
      <c r="Q56" s="36"/>
      <c r="R56" s="42"/>
      <c r="S56" s="49"/>
      <c r="T56" s="48"/>
      <c r="U56" s="48"/>
      <c r="V56" s="48"/>
      <c r="W56" s="48"/>
      <c r="X56" s="37"/>
    </row>
    <row r="57" spans="1:24" ht="22.5" customHeight="1" x14ac:dyDescent="0.15">
      <c r="A57" s="37"/>
      <c r="B57" s="42" t="s">
        <v>36</v>
      </c>
      <c r="C57" s="37"/>
      <c r="D57" s="37"/>
      <c r="E57" s="37"/>
      <c r="F57" s="37"/>
      <c r="G57" s="37"/>
      <c r="H57" s="37"/>
      <c r="I57" s="37"/>
      <c r="J57" s="37"/>
      <c r="K57" s="37"/>
      <c r="L57" s="37"/>
      <c r="M57" s="37"/>
      <c r="N57" s="37"/>
      <c r="O57" s="37"/>
      <c r="P57" s="37"/>
      <c r="Q57" s="37"/>
      <c r="R57" s="37"/>
      <c r="S57" s="37"/>
      <c r="T57" s="48"/>
      <c r="U57" s="48"/>
      <c r="V57" s="48"/>
      <c r="W57" s="48"/>
      <c r="X57" s="37"/>
    </row>
    <row r="58" spans="1:24" ht="30" customHeight="1" x14ac:dyDescent="0.15">
      <c r="A58" s="37"/>
      <c r="B58" s="354" t="s">
        <v>96</v>
      </c>
      <c r="C58" s="291" t="s">
        <v>37</v>
      </c>
      <c r="D58" s="292"/>
      <c r="E58" s="292"/>
      <c r="F58" s="292"/>
      <c r="G58" s="293" t="s">
        <v>323</v>
      </c>
      <c r="H58" s="293"/>
      <c r="I58" s="179" t="str">
        <f>IF(OR(L18=""),"",L18)</f>
        <v/>
      </c>
      <c r="J58" s="142" t="s">
        <v>38</v>
      </c>
      <c r="K58" s="461" t="str">
        <f>IF(OR(I58="",1500=""),"",I58*1500)</f>
        <v/>
      </c>
      <c r="L58" s="461"/>
      <c r="M58" s="461"/>
      <c r="N58" s="228" t="s">
        <v>321</v>
      </c>
      <c r="O58" s="143"/>
      <c r="P58" s="46"/>
      <c r="Q58" s="253" t="s">
        <v>299</v>
      </c>
      <c r="R58" s="7"/>
      <c r="S58" s="7"/>
      <c r="T58" s="7"/>
      <c r="U58" s="7"/>
      <c r="V58" s="7"/>
      <c r="W58" s="7"/>
      <c r="X58" s="37"/>
    </row>
    <row r="59" spans="1:24" ht="30" customHeight="1" x14ac:dyDescent="0.15">
      <c r="A59" s="37"/>
      <c r="B59" s="449"/>
      <c r="C59" s="451" t="s">
        <v>40</v>
      </c>
      <c r="D59" s="454"/>
      <c r="E59" s="454"/>
      <c r="F59" s="261"/>
      <c r="G59" s="261"/>
      <c r="H59" s="261"/>
      <c r="I59" s="261"/>
      <c r="J59" s="261"/>
      <c r="K59" s="294" t="s">
        <v>156</v>
      </c>
      <c r="L59" s="295"/>
      <c r="M59" s="460"/>
      <c r="N59" s="460"/>
      <c r="O59" s="145" t="s">
        <v>41</v>
      </c>
      <c r="P59" s="37"/>
      <c r="Q59" s="249" t="s">
        <v>300</v>
      </c>
      <c r="R59" s="7"/>
      <c r="S59" s="7"/>
      <c r="T59" s="7"/>
      <c r="U59" s="7"/>
      <c r="V59" s="7"/>
      <c r="W59" s="7"/>
      <c r="X59" s="37"/>
    </row>
    <row r="60" spans="1:24" ht="30" customHeight="1" x14ac:dyDescent="0.15">
      <c r="A60" s="37"/>
      <c r="B60" s="449"/>
      <c r="C60" s="455"/>
      <c r="D60" s="456"/>
      <c r="E60" s="456"/>
      <c r="F60" s="462" t="s">
        <v>322</v>
      </c>
      <c r="G60" s="462"/>
      <c r="H60" s="462"/>
      <c r="I60" s="462"/>
      <c r="J60" s="463"/>
      <c r="K60" s="457" t="s">
        <v>157</v>
      </c>
      <c r="L60" s="458"/>
      <c r="M60" s="459"/>
      <c r="N60" s="459"/>
      <c r="O60" s="144" t="s">
        <v>41</v>
      </c>
      <c r="P60" s="37"/>
      <c r="Q60" s="250" t="s">
        <v>301</v>
      </c>
      <c r="R60" s="7"/>
      <c r="S60" s="7"/>
      <c r="T60" s="7"/>
      <c r="U60" s="7"/>
      <c r="V60" s="7"/>
      <c r="W60" s="7"/>
      <c r="X60" s="37"/>
    </row>
    <row r="61" spans="1:24" ht="20.25" customHeight="1" x14ac:dyDescent="0.15">
      <c r="A61" s="37"/>
      <c r="B61" s="299" t="s">
        <v>235</v>
      </c>
      <c r="C61" s="298"/>
      <c r="D61" s="298"/>
      <c r="E61" s="298"/>
      <c r="F61" s="298"/>
      <c r="G61" s="298"/>
      <c r="H61" s="298"/>
      <c r="I61" s="298"/>
      <c r="J61" s="298"/>
      <c r="K61" s="298"/>
      <c r="L61" s="298"/>
      <c r="M61" s="298"/>
      <c r="N61" s="298"/>
      <c r="O61" s="298"/>
      <c r="P61" s="37"/>
      <c r="Q61" s="251" t="s">
        <v>302</v>
      </c>
      <c r="R61" s="7"/>
      <c r="S61" s="7"/>
      <c r="T61" s="7"/>
      <c r="U61" s="7"/>
      <c r="V61" s="7"/>
      <c r="W61" s="7"/>
      <c r="X61" s="37"/>
    </row>
    <row r="62" spans="1:24" ht="20.25" customHeight="1" x14ac:dyDescent="0.15">
      <c r="A62" s="37"/>
      <c r="B62" s="298" t="s">
        <v>318</v>
      </c>
      <c r="C62" s="298"/>
      <c r="D62" s="298"/>
      <c r="E62" s="298"/>
      <c r="F62" s="298"/>
      <c r="G62" s="298"/>
      <c r="H62" s="298"/>
      <c r="I62" s="298"/>
      <c r="J62" s="298"/>
      <c r="K62" s="298"/>
      <c r="L62" s="298"/>
      <c r="M62" s="298"/>
      <c r="N62" s="298"/>
      <c r="O62" s="298"/>
      <c r="P62" s="37"/>
      <c r="Q62" s="252" t="s">
        <v>303</v>
      </c>
      <c r="R62" s="249"/>
      <c r="S62" s="249"/>
      <c r="T62" s="248"/>
      <c r="U62" s="248"/>
      <c r="V62" s="248"/>
      <c r="W62" s="248"/>
      <c r="X62" s="37"/>
    </row>
    <row r="63" spans="1:24" ht="20.25" customHeight="1" x14ac:dyDescent="0.15">
      <c r="A63" s="37"/>
      <c r="B63" s="147" t="s">
        <v>324</v>
      </c>
      <c r="C63" s="147"/>
      <c r="D63" s="147"/>
      <c r="E63" s="147"/>
      <c r="F63" s="147"/>
      <c r="G63" s="147"/>
      <c r="H63" s="147"/>
      <c r="I63" s="147"/>
      <c r="J63" s="147"/>
      <c r="K63" s="147"/>
      <c r="L63" s="147"/>
      <c r="M63" s="147"/>
      <c r="N63" s="147"/>
      <c r="O63" s="147"/>
      <c r="P63" s="37"/>
      <c r="Q63" s="248" t="s">
        <v>304</v>
      </c>
      <c r="R63" s="248"/>
      <c r="S63" s="248"/>
      <c r="T63" s="248"/>
      <c r="U63" s="248"/>
      <c r="V63" s="248"/>
      <c r="W63" s="248"/>
      <c r="X63" s="37"/>
    </row>
    <row r="64" spans="1:24" ht="20.25" customHeight="1" x14ac:dyDescent="0.15">
      <c r="A64" s="37"/>
      <c r="B64" s="298" t="s">
        <v>236</v>
      </c>
      <c r="C64" s="298"/>
      <c r="D64" s="298"/>
      <c r="E64" s="298"/>
      <c r="F64" s="298"/>
      <c r="G64" s="298"/>
      <c r="H64" s="298"/>
      <c r="I64" s="298"/>
      <c r="J64" s="298"/>
      <c r="K64" s="298"/>
      <c r="L64" s="298"/>
      <c r="M64" s="298"/>
      <c r="N64" s="298"/>
      <c r="O64" s="298"/>
      <c r="P64" s="37"/>
      <c r="Q64" s="443" t="s">
        <v>305</v>
      </c>
      <c r="R64" s="443"/>
      <c r="S64" s="443"/>
      <c r="T64" s="443"/>
      <c r="U64" s="443"/>
      <c r="V64" s="443"/>
      <c r="W64" s="443"/>
      <c r="X64" s="37"/>
    </row>
    <row r="65" spans="1:31" ht="20.25" customHeight="1" x14ac:dyDescent="0.15">
      <c r="A65" s="37"/>
      <c r="B65" s="270" t="s">
        <v>306</v>
      </c>
      <c r="C65" s="270"/>
      <c r="D65" s="270"/>
      <c r="E65" s="270"/>
      <c r="F65" s="270"/>
      <c r="G65" s="270"/>
      <c r="H65" s="270"/>
      <c r="I65" s="270"/>
      <c r="J65" s="270"/>
      <c r="K65" s="270"/>
      <c r="L65" s="270"/>
      <c r="M65" s="270"/>
      <c r="N65" s="270"/>
      <c r="O65" s="270"/>
      <c r="P65" s="37"/>
      <c r="Q65" s="7"/>
      <c r="R65" s="7"/>
      <c r="S65" s="7"/>
      <c r="T65" s="7"/>
      <c r="U65" s="7"/>
      <c r="V65" s="7"/>
      <c r="W65" s="7"/>
      <c r="X65" s="37"/>
    </row>
    <row r="66" spans="1:31" ht="17.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31" ht="29.25" customHeight="1" x14ac:dyDescent="0.15">
      <c r="A67" s="37"/>
      <c r="B67" s="42" t="s">
        <v>165</v>
      </c>
      <c r="C67" s="37"/>
      <c r="D67" s="37"/>
      <c r="E67" s="37"/>
      <c r="F67" s="37"/>
      <c r="G67" s="37"/>
      <c r="H67" s="37"/>
      <c r="I67" s="37"/>
      <c r="J67" s="37"/>
      <c r="K67" s="37"/>
      <c r="L67" s="37"/>
      <c r="M67" s="37"/>
      <c r="N67" s="37"/>
      <c r="O67" s="37"/>
      <c r="P67" s="37"/>
      <c r="Q67" s="37"/>
      <c r="R67" s="37"/>
      <c r="S67" s="37"/>
      <c r="T67" s="37"/>
      <c r="U67" s="37"/>
      <c r="V67" s="37"/>
      <c r="W67" s="37"/>
      <c r="X67" s="37"/>
    </row>
    <row r="68" spans="1:31" ht="29.25" customHeight="1" x14ac:dyDescent="0.15">
      <c r="A68" s="37"/>
      <c r="B68" s="277" t="s">
        <v>171</v>
      </c>
      <c r="C68" s="415" t="s">
        <v>164</v>
      </c>
      <c r="D68" s="416"/>
      <c r="E68" s="416"/>
      <c r="F68" s="416"/>
      <c r="G68" s="416"/>
      <c r="H68" s="416"/>
      <c r="I68" s="416"/>
      <c r="J68" s="416"/>
      <c r="K68" s="416"/>
      <c r="L68" s="288" t="s">
        <v>327</v>
      </c>
      <c r="M68" s="288"/>
      <c r="N68" s="288"/>
      <c r="O68" s="289"/>
      <c r="P68" s="174"/>
      <c r="Q68" s="417" t="s">
        <v>168</v>
      </c>
      <c r="R68" s="417"/>
      <c r="S68" s="417"/>
      <c r="T68" s="417"/>
      <c r="U68" s="417"/>
      <c r="V68" s="417"/>
      <c r="W68" s="417"/>
      <c r="X68" s="37"/>
    </row>
    <row r="69" spans="1:31" ht="29.25" customHeight="1" x14ac:dyDescent="0.15">
      <c r="A69" s="37"/>
      <c r="B69" s="278"/>
      <c r="C69" s="163" t="s">
        <v>170</v>
      </c>
      <c r="D69" s="162"/>
      <c r="E69" s="160"/>
      <c r="F69" s="160"/>
      <c r="G69" s="160"/>
      <c r="H69" s="160"/>
      <c r="I69" s="160"/>
      <c r="J69" s="160"/>
      <c r="K69" s="160"/>
      <c r="L69" s="160"/>
      <c r="M69" s="160"/>
      <c r="N69" s="160"/>
      <c r="O69" s="161"/>
      <c r="P69" s="37"/>
      <c r="Q69" s="417" t="s">
        <v>166</v>
      </c>
      <c r="R69" s="417"/>
      <c r="S69" s="417"/>
      <c r="T69" s="417"/>
      <c r="U69" s="417"/>
      <c r="V69" s="417"/>
      <c r="W69" s="417"/>
      <c r="X69" s="37"/>
    </row>
    <row r="70" spans="1:31" ht="29.25" customHeight="1" x14ac:dyDescent="0.15">
      <c r="A70" s="37"/>
      <c r="B70" s="278"/>
      <c r="C70" s="271"/>
      <c r="D70" s="272"/>
      <c r="E70" s="272"/>
      <c r="F70" s="272"/>
      <c r="G70" s="272"/>
      <c r="H70" s="272"/>
      <c r="I70" s="272"/>
      <c r="J70" s="272"/>
      <c r="K70" s="272"/>
      <c r="L70" s="272"/>
      <c r="M70" s="272"/>
      <c r="N70" s="272"/>
      <c r="O70" s="273"/>
      <c r="P70" s="37"/>
      <c r="Q70" s="281" t="s">
        <v>298</v>
      </c>
      <c r="R70" s="282"/>
      <c r="S70" s="282"/>
      <c r="T70" s="282"/>
      <c r="U70" s="282"/>
      <c r="V70" s="282"/>
      <c r="W70" s="282"/>
      <c r="X70" s="37"/>
    </row>
    <row r="71" spans="1:31" ht="29.25" customHeight="1" x14ac:dyDescent="0.15">
      <c r="A71" s="37"/>
      <c r="B71" s="278"/>
      <c r="C71" s="274"/>
      <c r="D71" s="275"/>
      <c r="E71" s="275"/>
      <c r="F71" s="275"/>
      <c r="G71" s="275"/>
      <c r="H71" s="275"/>
      <c r="I71" s="275"/>
      <c r="J71" s="275"/>
      <c r="K71" s="275"/>
      <c r="L71" s="275"/>
      <c r="M71" s="275"/>
      <c r="N71" s="275"/>
      <c r="O71" s="276"/>
      <c r="P71" s="37"/>
      <c r="Q71" s="286" t="s">
        <v>186</v>
      </c>
      <c r="R71" s="286"/>
      <c r="S71" s="286"/>
      <c r="T71" s="286"/>
      <c r="U71" s="286"/>
      <c r="V71" s="286"/>
      <c r="W71" s="286"/>
      <c r="X71" s="37"/>
    </row>
    <row r="72" spans="1:31" ht="29.25" customHeight="1" x14ac:dyDescent="0.15">
      <c r="A72" s="37"/>
      <c r="B72" s="278"/>
      <c r="C72" s="274"/>
      <c r="D72" s="275"/>
      <c r="E72" s="275"/>
      <c r="F72" s="275"/>
      <c r="G72" s="275"/>
      <c r="H72" s="275"/>
      <c r="I72" s="275"/>
      <c r="J72" s="275"/>
      <c r="K72" s="275"/>
      <c r="L72" s="275"/>
      <c r="M72" s="275"/>
      <c r="N72" s="275"/>
      <c r="O72" s="276"/>
      <c r="P72" s="37"/>
      <c r="Q72" s="286" t="s">
        <v>187</v>
      </c>
      <c r="R72" s="286"/>
      <c r="S72" s="286"/>
      <c r="T72" s="286"/>
      <c r="U72" s="286"/>
      <c r="V72" s="286"/>
      <c r="W72" s="286"/>
      <c r="X72" s="37"/>
    </row>
    <row r="73" spans="1:31" ht="29.25" customHeight="1" x14ac:dyDescent="0.15">
      <c r="A73" s="37"/>
      <c r="B73" s="278"/>
      <c r="C73" s="274"/>
      <c r="D73" s="275"/>
      <c r="E73" s="275"/>
      <c r="F73" s="275"/>
      <c r="G73" s="275"/>
      <c r="H73" s="275"/>
      <c r="I73" s="275"/>
      <c r="J73" s="275"/>
      <c r="K73" s="275"/>
      <c r="L73" s="275"/>
      <c r="M73" s="275"/>
      <c r="N73" s="275"/>
      <c r="O73" s="276"/>
      <c r="P73" s="37"/>
      <c r="Q73" s="286" t="s">
        <v>169</v>
      </c>
      <c r="R73" s="286"/>
      <c r="S73" s="286"/>
      <c r="T73" s="286"/>
      <c r="U73" s="286"/>
      <c r="V73" s="286"/>
      <c r="W73" s="286"/>
      <c r="X73" s="37"/>
      <c r="Y73" s="7"/>
      <c r="Z73" s="7"/>
      <c r="AA73" s="7"/>
      <c r="AB73" s="7"/>
      <c r="AC73" s="7"/>
      <c r="AD73" s="7"/>
      <c r="AE73" s="7"/>
    </row>
    <row r="74" spans="1:31" ht="29.25" customHeight="1" x14ac:dyDescent="0.15">
      <c r="A74" s="37"/>
      <c r="B74" s="278"/>
      <c r="C74" s="279" t="s">
        <v>183</v>
      </c>
      <c r="D74" s="280"/>
      <c r="E74" s="280"/>
      <c r="F74" s="280"/>
      <c r="G74" s="280"/>
      <c r="H74" s="280"/>
      <c r="I74" s="280"/>
      <c r="J74" s="280"/>
      <c r="K74" s="280"/>
      <c r="L74" s="280"/>
      <c r="M74" s="164"/>
      <c r="N74" s="164"/>
      <c r="O74" s="165"/>
      <c r="P74" s="37"/>
      <c r="Q74" s="286" t="s">
        <v>176</v>
      </c>
      <c r="R74" s="286"/>
      <c r="S74" s="286"/>
      <c r="T74" s="286"/>
      <c r="U74" s="286"/>
      <c r="V74" s="286"/>
      <c r="W74" s="286"/>
      <c r="X74" s="37"/>
    </row>
    <row r="75" spans="1:31" ht="29.25" customHeight="1" x14ac:dyDescent="0.15">
      <c r="A75" s="37"/>
      <c r="B75" s="278"/>
      <c r="C75" s="167"/>
      <c r="D75" s="283" t="s">
        <v>178</v>
      </c>
      <c r="E75" s="283"/>
      <c r="F75" s="287" t="s">
        <v>327</v>
      </c>
      <c r="G75" s="287"/>
      <c r="H75" s="287"/>
      <c r="I75" s="287"/>
      <c r="J75" s="168" t="s">
        <v>172</v>
      </c>
      <c r="K75" s="223" t="s">
        <v>327</v>
      </c>
      <c r="L75" s="224" t="s">
        <v>173</v>
      </c>
      <c r="M75" s="223" t="s">
        <v>327</v>
      </c>
      <c r="N75" s="225" t="s">
        <v>174</v>
      </c>
      <c r="O75" s="169" t="s">
        <v>175</v>
      </c>
      <c r="P75" s="174"/>
      <c r="Q75" s="285" t="s">
        <v>177</v>
      </c>
      <c r="R75" s="285"/>
      <c r="S75" s="285"/>
      <c r="T75" s="285"/>
      <c r="U75" s="285"/>
      <c r="V75" s="285"/>
      <c r="W75" s="285"/>
      <c r="X75" s="37"/>
    </row>
    <row r="76" spans="1:31" ht="29.25" customHeight="1" x14ac:dyDescent="0.15">
      <c r="A76" s="37"/>
      <c r="B76" s="278"/>
      <c r="C76" s="166"/>
      <c r="D76" s="284" t="s">
        <v>179</v>
      </c>
      <c r="E76" s="284"/>
      <c r="F76" s="287" t="s">
        <v>327</v>
      </c>
      <c r="G76" s="287"/>
      <c r="H76" s="287"/>
      <c r="I76" s="287"/>
      <c r="J76" s="171" t="s">
        <v>172</v>
      </c>
      <c r="K76" s="223" t="s">
        <v>327</v>
      </c>
      <c r="L76" s="226" t="s">
        <v>173</v>
      </c>
      <c r="M76" s="223" t="s">
        <v>327</v>
      </c>
      <c r="N76" s="227" t="s">
        <v>174</v>
      </c>
      <c r="O76" s="170" t="s">
        <v>175</v>
      </c>
      <c r="P76" s="37"/>
      <c r="Q76" s="172"/>
      <c r="R76" s="172"/>
      <c r="S76" s="172"/>
      <c r="T76" s="172"/>
      <c r="U76" s="172"/>
      <c r="V76" s="172"/>
      <c r="W76" s="172"/>
      <c r="X76" s="37"/>
    </row>
    <row r="77" spans="1:31" ht="29.25" customHeight="1" x14ac:dyDescent="0.15">
      <c r="A77" s="37"/>
      <c r="B77" s="269" t="s">
        <v>167</v>
      </c>
      <c r="C77" s="270"/>
      <c r="D77" s="270"/>
      <c r="E77" s="270"/>
      <c r="F77" s="270"/>
      <c r="G77" s="270"/>
      <c r="H77" s="270"/>
      <c r="I77" s="270"/>
      <c r="J77" s="270"/>
      <c r="K77" s="270"/>
      <c r="L77" s="270"/>
      <c r="M77" s="270"/>
      <c r="N77" s="270"/>
      <c r="O77" s="270"/>
      <c r="P77" s="37"/>
      <c r="Q77" s="172"/>
      <c r="R77" s="172"/>
      <c r="S77" s="172"/>
      <c r="T77" s="172"/>
      <c r="U77" s="172"/>
      <c r="V77" s="172"/>
      <c r="W77" s="172"/>
      <c r="X77" s="37"/>
    </row>
    <row r="78" spans="1:31" ht="29.25" customHeight="1" x14ac:dyDescent="0.15">
      <c r="A78" s="37"/>
      <c r="B78" s="270" t="s">
        <v>308</v>
      </c>
      <c r="C78" s="270"/>
      <c r="D78" s="270"/>
      <c r="E78" s="270"/>
      <c r="F78" s="270"/>
      <c r="G78" s="270"/>
      <c r="H78" s="270"/>
      <c r="I78" s="270"/>
      <c r="J78" s="270"/>
      <c r="K78" s="270"/>
      <c r="L78" s="270"/>
      <c r="M78" s="270"/>
      <c r="N78" s="270"/>
      <c r="O78" s="270"/>
      <c r="P78" s="37"/>
      <c r="Q78" s="268"/>
      <c r="R78" s="268"/>
      <c r="S78" s="268"/>
      <c r="T78" s="268"/>
      <c r="U78" s="268"/>
      <c r="V78" s="268"/>
      <c r="W78" s="268"/>
      <c r="X78" s="37"/>
    </row>
    <row r="79" spans="1:31" ht="29.25" customHeight="1" x14ac:dyDescent="0.15">
      <c r="A79" s="37"/>
      <c r="B79" s="37"/>
      <c r="C79" s="37"/>
      <c r="D79" s="37"/>
      <c r="E79" s="37"/>
      <c r="F79" s="37"/>
      <c r="G79" s="37"/>
      <c r="H79" s="37"/>
      <c r="I79" s="37"/>
      <c r="J79" s="37"/>
      <c r="K79" s="37"/>
      <c r="L79" s="37"/>
      <c r="M79" s="37"/>
      <c r="N79" s="37"/>
      <c r="O79" s="37"/>
      <c r="P79" s="37"/>
      <c r="Q79" s="173"/>
      <c r="R79" s="173"/>
      <c r="S79" s="173"/>
      <c r="T79" s="173"/>
      <c r="U79" s="173"/>
      <c r="V79" s="173"/>
      <c r="W79" s="173"/>
      <c r="X79" s="37"/>
    </row>
    <row r="80" spans="1:31" ht="29.25" customHeight="1" x14ac:dyDescent="0.15">
      <c r="A80" s="37"/>
      <c r="B80" s="37"/>
      <c r="C80" s="37"/>
      <c r="D80" s="37"/>
      <c r="E80" s="37"/>
      <c r="F80" s="37"/>
      <c r="G80" s="37"/>
      <c r="H80" s="37"/>
      <c r="I80" s="37"/>
      <c r="J80" s="37"/>
      <c r="K80" s="37"/>
      <c r="L80" s="37"/>
      <c r="M80" s="37"/>
      <c r="N80" s="37"/>
      <c r="O80" s="37"/>
      <c r="P80" s="37"/>
      <c r="Q80" s="268"/>
      <c r="R80" s="268"/>
      <c r="S80" s="268"/>
      <c r="T80" s="268"/>
      <c r="U80" s="268"/>
      <c r="V80" s="268"/>
      <c r="W80" s="268"/>
      <c r="X80" s="37"/>
    </row>
    <row r="81" spans="1:24" ht="25.5" x14ac:dyDescent="0.15">
      <c r="A81" s="8"/>
      <c r="B81" s="51" t="s">
        <v>195</v>
      </c>
      <c r="C81" s="51"/>
      <c r="D81" s="51"/>
      <c r="E81" s="51"/>
      <c r="F81" s="51"/>
      <c r="G81" s="51"/>
      <c r="H81" s="51"/>
      <c r="I81" s="51"/>
      <c r="J81" s="51"/>
      <c r="K81" s="51"/>
      <c r="L81" s="51"/>
      <c r="M81" s="51"/>
      <c r="N81" s="51"/>
      <c r="O81" s="51"/>
      <c r="P81" s="51"/>
      <c r="Q81" s="51"/>
      <c r="R81" s="51"/>
      <c r="S81" s="51"/>
      <c r="T81" s="8"/>
      <c r="U81" s="8"/>
      <c r="V81" s="8"/>
      <c r="W81" s="8"/>
      <c r="X81" s="8"/>
    </row>
    <row r="82" spans="1:24" ht="22.5" customHeight="1" x14ac:dyDescent="0.15">
      <c r="A82" s="8"/>
      <c r="B82" s="182" t="s">
        <v>307</v>
      </c>
      <c r="C82" s="8"/>
      <c r="D82" s="8"/>
      <c r="E82" s="8"/>
      <c r="F82" s="8"/>
      <c r="G82" s="8"/>
      <c r="H82" s="8"/>
      <c r="I82" s="8"/>
      <c r="J82" s="8"/>
      <c r="K82" s="8"/>
      <c r="L82" s="8"/>
      <c r="M82" s="8"/>
      <c r="N82" s="8"/>
      <c r="O82" s="8"/>
      <c r="P82" s="8"/>
      <c r="Q82" s="8"/>
      <c r="R82" s="8"/>
      <c r="S82" s="8"/>
      <c r="T82" s="8"/>
      <c r="U82" s="8"/>
      <c r="V82" s="8"/>
      <c r="W82" s="8"/>
      <c r="X82" s="8"/>
    </row>
    <row r="83" spans="1:24" ht="22.5" customHeight="1" x14ac:dyDescent="0.15">
      <c r="A83" s="8"/>
      <c r="B83" s="183" t="s">
        <v>317</v>
      </c>
      <c r="C83" s="8"/>
      <c r="D83" s="8"/>
      <c r="E83" s="8"/>
      <c r="F83" s="8"/>
      <c r="G83" s="8"/>
      <c r="H83" s="8"/>
      <c r="I83" s="8"/>
      <c r="J83" s="8"/>
      <c r="K83" s="8"/>
      <c r="L83" s="8"/>
      <c r="M83" s="8"/>
      <c r="N83" s="8"/>
      <c r="O83" s="8"/>
      <c r="P83" s="8"/>
      <c r="Q83" s="8"/>
      <c r="R83" s="8"/>
      <c r="S83" s="8"/>
      <c r="T83" s="8"/>
      <c r="U83" s="8"/>
      <c r="V83" s="8"/>
      <c r="W83" s="8"/>
      <c r="X83" s="8"/>
    </row>
    <row r="84" spans="1:24" ht="43.5" customHeight="1" x14ac:dyDescent="0.15">
      <c r="A84" s="8"/>
      <c r="B84" s="418" t="s">
        <v>315</v>
      </c>
      <c r="C84" s="418"/>
      <c r="D84" s="418"/>
      <c r="E84" s="418"/>
      <c r="F84" s="418"/>
      <c r="G84" s="418"/>
      <c r="H84" s="418"/>
      <c r="I84" s="418"/>
      <c r="J84" s="418"/>
      <c r="K84" s="418"/>
      <c r="L84" s="418"/>
      <c r="M84" s="418"/>
      <c r="N84" s="418"/>
      <c r="O84" s="418"/>
      <c r="P84" s="418"/>
      <c r="Q84" s="418"/>
      <c r="R84" s="418"/>
      <c r="S84" s="8"/>
      <c r="T84" s="8"/>
      <c r="U84" s="8"/>
      <c r="V84" s="8"/>
      <c r="W84" s="8"/>
      <c r="X84" s="8"/>
    </row>
    <row r="85" spans="1:24" ht="27" customHeight="1" x14ac:dyDescent="0.15">
      <c r="A85" s="8"/>
      <c r="B85" s="183" t="s">
        <v>196</v>
      </c>
      <c r="C85" s="8"/>
      <c r="D85" s="8"/>
      <c r="E85" s="8"/>
      <c r="F85" s="8"/>
      <c r="G85" s="8"/>
      <c r="H85" s="8"/>
      <c r="I85" s="8"/>
      <c r="J85" s="8"/>
      <c r="K85" s="8"/>
      <c r="L85" s="8"/>
      <c r="M85" s="8"/>
      <c r="N85" s="8"/>
      <c r="O85" s="8"/>
      <c r="P85" s="8"/>
      <c r="Q85" s="8"/>
      <c r="R85" s="8"/>
      <c r="S85" s="8"/>
      <c r="T85" s="8"/>
      <c r="U85" s="8"/>
      <c r="V85" s="8"/>
      <c r="W85" s="8"/>
      <c r="X85" s="8"/>
    </row>
    <row r="86" spans="1:24" ht="27" customHeight="1" x14ac:dyDescent="0.15">
      <c r="A86" s="8"/>
      <c r="B86" s="183" t="s">
        <v>316</v>
      </c>
      <c r="C86" s="8"/>
      <c r="D86" s="8"/>
      <c r="E86" s="8"/>
      <c r="F86" s="8"/>
      <c r="G86" s="8"/>
      <c r="H86" s="8"/>
      <c r="I86" s="8"/>
      <c r="J86" s="8"/>
      <c r="K86" s="8"/>
      <c r="L86" s="8"/>
      <c r="M86" s="8"/>
      <c r="N86" s="8"/>
      <c r="O86" s="8"/>
      <c r="P86" s="8"/>
      <c r="Q86" s="8"/>
      <c r="R86" s="8"/>
      <c r="S86" s="8"/>
      <c r="T86" s="8"/>
      <c r="U86" s="8"/>
      <c r="V86" s="8"/>
      <c r="W86" s="8"/>
      <c r="X86" s="8"/>
    </row>
    <row r="87" spans="1:24" ht="27" customHeight="1" x14ac:dyDescent="0.15">
      <c r="A87" s="8"/>
      <c r="B87" s="184" t="s">
        <v>197</v>
      </c>
      <c r="C87" s="8"/>
      <c r="D87" s="8"/>
      <c r="E87" s="8"/>
      <c r="F87" s="8"/>
      <c r="G87" s="8"/>
      <c r="H87" s="8"/>
      <c r="I87" s="8"/>
      <c r="J87" s="8"/>
      <c r="K87" s="8"/>
      <c r="L87" s="8"/>
      <c r="M87" s="8"/>
      <c r="N87" s="8"/>
      <c r="O87" s="8"/>
      <c r="P87" s="8"/>
      <c r="Q87" s="8"/>
      <c r="R87" s="8"/>
      <c r="S87" s="8"/>
      <c r="T87" s="8"/>
      <c r="U87" s="8"/>
      <c r="V87" s="8"/>
      <c r="W87" s="8"/>
      <c r="X87" s="8"/>
    </row>
    <row r="88" spans="1:24" ht="27.75" customHeight="1" x14ac:dyDescent="0.15">
      <c r="A88" s="8"/>
      <c r="B88" s="414" t="s">
        <v>198</v>
      </c>
      <c r="C88" s="414"/>
      <c r="D88" s="414"/>
      <c r="E88" s="414"/>
      <c r="F88" s="414"/>
      <c r="G88" s="414"/>
      <c r="H88" s="414"/>
      <c r="I88" s="414"/>
      <c r="J88" s="414"/>
      <c r="K88" s="414"/>
      <c r="L88" s="414"/>
      <c r="M88" s="414"/>
      <c r="N88" s="414"/>
      <c r="O88" s="414"/>
      <c r="P88" s="414"/>
      <c r="Q88" s="414"/>
      <c r="R88" s="414"/>
      <c r="S88" s="414"/>
      <c r="T88" s="414"/>
      <c r="U88" s="8"/>
      <c r="V88" s="8"/>
      <c r="W88" s="8"/>
      <c r="X88" s="8"/>
    </row>
    <row r="92" spans="1:24" hidden="1" x14ac:dyDescent="0.15"/>
    <row r="93" spans="1:24" hidden="1" x14ac:dyDescent="0.15">
      <c r="C93" s="436" t="s">
        <v>209</v>
      </c>
      <c r="D93" s="436"/>
      <c r="E93" s="436"/>
      <c r="F93" s="436" t="s">
        <v>210</v>
      </c>
      <c r="G93" s="436"/>
    </row>
    <row r="94" spans="1:24" ht="18.75" hidden="1" customHeight="1" x14ac:dyDescent="0.15">
      <c r="C94" s="437" t="str">
        <f>F31</f>
        <v>　</v>
      </c>
      <c r="D94" s="437"/>
      <c r="E94" s="437"/>
      <c r="F94" s="436" t="str">
        <f>IFERROR(VLOOKUP(C94,C97:I101,6,FALSE),"")</f>
        <v/>
      </c>
      <c r="G94" s="436"/>
    </row>
    <row r="95" spans="1:24" ht="18.75" hidden="1" customHeight="1" x14ac:dyDescent="0.15">
      <c r="C95" s="205"/>
    </row>
    <row r="96" spans="1:24" ht="18.75" hidden="1" customHeight="1" x14ac:dyDescent="0.15">
      <c r="C96" s="436" t="s">
        <v>203</v>
      </c>
      <c r="D96" s="436"/>
      <c r="E96" s="436"/>
      <c r="F96" s="436"/>
      <c r="G96" s="436"/>
      <c r="H96" s="436" t="s">
        <v>210</v>
      </c>
      <c r="I96" s="436"/>
    </row>
    <row r="97" spans="3:9" ht="18.75" hidden="1" customHeight="1" x14ac:dyDescent="0.15">
      <c r="C97" s="437" t="s">
        <v>232</v>
      </c>
      <c r="D97" s="437"/>
      <c r="E97" s="437"/>
      <c r="F97" s="437"/>
      <c r="G97" s="437"/>
      <c r="H97" s="436" t="s">
        <v>204</v>
      </c>
      <c r="I97" s="436"/>
    </row>
    <row r="98" spans="3:9" ht="18.75" hidden="1" customHeight="1" x14ac:dyDescent="0.15">
      <c r="C98" s="437" t="s">
        <v>229</v>
      </c>
      <c r="D98" s="437"/>
      <c r="E98" s="437"/>
      <c r="F98" s="437"/>
      <c r="G98" s="437"/>
      <c r="H98" s="436" t="s">
        <v>205</v>
      </c>
      <c r="I98" s="436"/>
    </row>
    <row r="99" spans="3:9" hidden="1" x14ac:dyDescent="0.15">
      <c r="C99" s="438" t="s">
        <v>230</v>
      </c>
      <c r="D99" s="438"/>
      <c r="E99" s="438"/>
      <c r="F99" s="438"/>
      <c r="G99" s="438"/>
      <c r="H99" s="436" t="s">
        <v>206</v>
      </c>
      <c r="I99" s="436"/>
    </row>
    <row r="100" spans="3:9" hidden="1" x14ac:dyDescent="0.15">
      <c r="C100" s="438" t="s">
        <v>231</v>
      </c>
      <c r="D100" s="438"/>
      <c r="E100" s="438"/>
      <c r="F100" s="438"/>
      <c r="G100" s="438"/>
      <c r="H100" s="436" t="s">
        <v>207</v>
      </c>
      <c r="I100" s="436"/>
    </row>
    <row r="101" spans="3:9" hidden="1" x14ac:dyDescent="0.15">
      <c r="C101" s="438" t="s">
        <v>240</v>
      </c>
      <c r="D101" s="438"/>
      <c r="E101" s="438"/>
      <c r="F101" s="438"/>
      <c r="G101" s="438"/>
      <c r="H101" s="436" t="s">
        <v>208</v>
      </c>
      <c r="I101" s="436"/>
    </row>
    <row r="102" spans="3:9" hidden="1" x14ac:dyDescent="0.15"/>
    <row r="103" spans="3:9" hidden="1" x14ac:dyDescent="0.15"/>
    <row r="104" spans="3:9" hidden="1" x14ac:dyDescent="0.15"/>
    <row r="105" spans="3:9" hidden="1" x14ac:dyDescent="0.15"/>
  </sheetData>
  <sheetProtection algorithmName="SHA-512" hashValue="PMkgJxdkct/wqpL/U67pM5qJyDXjqP9Y3HLuUeGEZFPP3H4oAM6xm8UOyvKIt4o4ZP0mrTDjvWJO0RFGF/XxNQ==" saltValue="7D+y/1Auhxv9DPnZVqizmQ==" spinCount="100000" sheet="1" selectLockedCells="1"/>
  <mergeCells count="167">
    <mergeCell ref="H49:Q49"/>
    <mergeCell ref="C51:N51"/>
    <mergeCell ref="O51:Q51"/>
    <mergeCell ref="Q64:W64"/>
    <mergeCell ref="O50:Q50"/>
    <mergeCell ref="C50:N50"/>
    <mergeCell ref="O52:Q52"/>
    <mergeCell ref="O54:Q54"/>
    <mergeCell ref="B65:O65"/>
    <mergeCell ref="B64:O64"/>
    <mergeCell ref="B49:B55"/>
    <mergeCell ref="R49:R55"/>
    <mergeCell ref="B58:B60"/>
    <mergeCell ref="O55:Q55"/>
    <mergeCell ref="C53:Q53"/>
    <mergeCell ref="C59:E60"/>
    <mergeCell ref="K60:L60"/>
    <mergeCell ref="M60:N60"/>
    <mergeCell ref="S49:W55"/>
    <mergeCell ref="M59:N59"/>
    <mergeCell ref="K58:M58"/>
    <mergeCell ref="F60:J60"/>
    <mergeCell ref="H96:I96"/>
    <mergeCell ref="H97:I97"/>
    <mergeCell ref="H98:I98"/>
    <mergeCell ref="H99:I99"/>
    <mergeCell ref="H100:I100"/>
    <mergeCell ref="H101:I101"/>
    <mergeCell ref="C94:E94"/>
    <mergeCell ref="F94:G94"/>
    <mergeCell ref="C93:E93"/>
    <mergeCell ref="F93:G93"/>
    <mergeCell ref="C97:G97"/>
    <mergeCell ref="C98:G98"/>
    <mergeCell ref="C99:G99"/>
    <mergeCell ref="C100:G100"/>
    <mergeCell ref="C101:G101"/>
    <mergeCell ref="C96:G96"/>
    <mergeCell ref="B88:T88"/>
    <mergeCell ref="C68:K68"/>
    <mergeCell ref="Q68:W68"/>
    <mergeCell ref="Q69:W69"/>
    <mergeCell ref="Q71:W71"/>
    <mergeCell ref="Q72:W72"/>
    <mergeCell ref="B84:R84"/>
    <mergeCell ref="C31:E31"/>
    <mergeCell ref="F31:N31"/>
    <mergeCell ref="P31:W31"/>
    <mergeCell ref="U35:W35"/>
    <mergeCell ref="U36:W36"/>
    <mergeCell ref="U38:W38"/>
    <mergeCell ref="U33:W33"/>
    <mergeCell ref="U34:W34"/>
    <mergeCell ref="C33:E46"/>
    <mergeCell ref="F33:G33"/>
    <mergeCell ref="F36:G40"/>
    <mergeCell ref="F34:G34"/>
    <mergeCell ref="F35:G35"/>
    <mergeCell ref="U37:W37"/>
    <mergeCell ref="H38:O38"/>
    <mergeCell ref="H39:O39"/>
    <mergeCell ref="H40:O40"/>
    <mergeCell ref="P40:Q40"/>
    <mergeCell ref="P39:Q39"/>
    <mergeCell ref="R39:S39"/>
    <mergeCell ref="R40:S40"/>
    <mergeCell ref="P22:W22"/>
    <mergeCell ref="P23:W24"/>
    <mergeCell ref="P33:Q35"/>
    <mergeCell ref="H34:O34"/>
    <mergeCell ref="H35:O35"/>
    <mergeCell ref="R33:S35"/>
    <mergeCell ref="P36:Q36"/>
    <mergeCell ref="P37:Q37"/>
    <mergeCell ref="P38:Q38"/>
    <mergeCell ref="R37:S37"/>
    <mergeCell ref="R38:S38"/>
    <mergeCell ref="H36:O36"/>
    <mergeCell ref="H37:O37"/>
    <mergeCell ref="C9:E9"/>
    <mergeCell ref="F9:J9"/>
    <mergeCell ref="C11:E11"/>
    <mergeCell ref="C12:E12"/>
    <mergeCell ref="C7:E7"/>
    <mergeCell ref="P7:W7"/>
    <mergeCell ref="P9:W9"/>
    <mergeCell ref="P11:W12"/>
    <mergeCell ref="K9:N9"/>
    <mergeCell ref="F12:N12"/>
    <mergeCell ref="F11:N11"/>
    <mergeCell ref="J7:N7"/>
    <mergeCell ref="F7:I7"/>
    <mergeCell ref="B11:B12"/>
    <mergeCell ref="C13:E13"/>
    <mergeCell ref="C14:E14"/>
    <mergeCell ref="B13:B14"/>
    <mergeCell ref="C18:E18"/>
    <mergeCell ref="C19:D20"/>
    <mergeCell ref="B19:B20"/>
    <mergeCell ref="C16:E16"/>
    <mergeCell ref="P14:W14"/>
    <mergeCell ref="F13:N13"/>
    <mergeCell ref="F14:N14"/>
    <mergeCell ref="I18:K18"/>
    <mergeCell ref="L18:M18"/>
    <mergeCell ref="F20:N20"/>
    <mergeCell ref="F19:N19"/>
    <mergeCell ref="F18:G18"/>
    <mergeCell ref="F16:J16"/>
    <mergeCell ref="P18:W18"/>
    <mergeCell ref="P19:W19"/>
    <mergeCell ref="P20:W20"/>
    <mergeCell ref="B26:B29"/>
    <mergeCell ref="C26:E26"/>
    <mergeCell ref="C27:E27"/>
    <mergeCell ref="C28:E28"/>
    <mergeCell ref="C29:E29"/>
    <mergeCell ref="F28:N28"/>
    <mergeCell ref="F29:N29"/>
    <mergeCell ref="C24:E24"/>
    <mergeCell ref="C22:E22"/>
    <mergeCell ref="C23:E23"/>
    <mergeCell ref="F24:N24"/>
    <mergeCell ref="F23:N23"/>
    <mergeCell ref="F22:N22"/>
    <mergeCell ref="F26:N26"/>
    <mergeCell ref="F27:N27"/>
    <mergeCell ref="B1:W1"/>
    <mergeCell ref="C58:F58"/>
    <mergeCell ref="G58:H58"/>
    <mergeCell ref="K59:L59"/>
    <mergeCell ref="H45:I45"/>
    <mergeCell ref="B62:O62"/>
    <mergeCell ref="B61:O61"/>
    <mergeCell ref="B33:B46"/>
    <mergeCell ref="F41:G43"/>
    <mergeCell ref="F44:G45"/>
    <mergeCell ref="F46:G46"/>
    <mergeCell ref="J41:O41"/>
    <mergeCell ref="J42:O42"/>
    <mergeCell ref="J43:O43"/>
    <mergeCell ref="J44:O44"/>
    <mergeCell ref="J45:O45"/>
    <mergeCell ref="H46:O46"/>
    <mergeCell ref="H41:I41"/>
    <mergeCell ref="H42:I42"/>
    <mergeCell ref="H43:I43"/>
    <mergeCell ref="H44:I44"/>
    <mergeCell ref="H33:O33"/>
    <mergeCell ref="R36:S36"/>
    <mergeCell ref="B22:B24"/>
    <mergeCell ref="Q80:W80"/>
    <mergeCell ref="Q78:W78"/>
    <mergeCell ref="B77:O77"/>
    <mergeCell ref="B78:O78"/>
    <mergeCell ref="C70:O73"/>
    <mergeCell ref="B68:B76"/>
    <mergeCell ref="C74:L74"/>
    <mergeCell ref="Q70:W70"/>
    <mergeCell ref="D75:E75"/>
    <mergeCell ref="D76:E76"/>
    <mergeCell ref="Q75:W75"/>
    <mergeCell ref="Q73:W73"/>
    <mergeCell ref="Q74:W74"/>
    <mergeCell ref="F75:I75"/>
    <mergeCell ref="F76:I76"/>
    <mergeCell ref="L68:O68"/>
  </mergeCells>
  <phoneticPr fontId="2" type="Hiragana"/>
  <dataValidations count="10">
    <dataValidation type="list" allowBlank="1" showInputMessage="1" showErrorMessage="1" sqref="F9:J9" xr:uid="{00000000-0002-0000-0000-000000000000}">
      <formula1>"　,中学校,高等学校,大学,職場一般"</formula1>
    </dataValidation>
    <dataValidation type="list" allowBlank="1" showInputMessage="1" showErrorMessage="1" sqref="O54:Q56" xr:uid="{00000000-0002-0000-0000-000001000000}">
      <formula1>"承諾します,承諾しません"</formula1>
    </dataValidation>
    <dataValidation type="list" allowBlank="1" showInputMessage="1" showErrorMessage="1" sqref="H49" xr:uid="{00000000-0002-0000-0000-000002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O50:O51 P50:Q50" xr:uid="{00000000-0002-0000-0000-000003000000}">
      <formula1>"　,あり,なし"</formula1>
    </dataValidation>
    <dataValidation type="list" allowBlank="1" showInputMessage="1" showErrorMessage="1" sqref="F31:N31" xr:uid="{00000000-0002-0000-0000-000005000000}">
      <formula1>"　,Ⅰ．トイズ・パレード,Ⅱ．龍潭譚,Ⅲ．僕らのインベンション,Ⅳ．吹奏楽のための「エール・マーチ」,Ⅴ．吹奏楽のための「幻想曲」－アルノルト・シェーンベルク讃"</formula1>
    </dataValidation>
    <dataValidation type="list" allowBlank="1" showInputMessage="1" showErrorMessage="1" sqref="K75:K76" xr:uid="{00000000-0002-0000-0000-000009000000}">
      <formula1>"　,6,7,8,9,10,11,12,13,14,15,16,17,18,19,20,21,22,23,24"</formula1>
    </dataValidation>
    <dataValidation type="list" allowBlank="1" showInputMessage="1" showErrorMessage="1" sqref="M75:M76" xr:uid="{00000000-0002-0000-0000-00000A000000}">
      <formula1>"　,00,05,10,15,20,25,30,35,40,45,50,55"</formula1>
    </dataValidation>
    <dataValidation type="list" allowBlank="1" showInputMessage="1" showErrorMessage="1" sqref="F75:I76" xr:uid="{00000000-0002-0000-0000-000007000000}">
      <formula1>"　,７月２６日（月）,７月２７日（火）,７月２８日（水）,７月２９日（木）,７月３０日（金）,７月３１日（土）,８月１日（日）,８月２日（月）"</formula1>
    </dataValidation>
    <dataValidation type="list" allowBlank="1" showInputMessage="1" showErrorMessage="1" sqref="L68:O68" xr:uid="{A42F439E-A043-4569-9401-DBB6754118BD}">
      <formula1>"　,７月２７日（火）,７月２８日（水）,７月２９日（木）,７月３０日（金）,７月３１日（土）,８月１日（日）"</formula1>
    </dataValidation>
    <dataValidation type="list" allowBlank="1" showInputMessage="1" showErrorMessage="1" sqref="O52:Q52" xr:uid="{6ADD268B-FE68-4EA7-87C7-D2963399B0D8}">
      <formula1>"　,希望します,希望しません"</formula1>
    </dataValidation>
  </dataValidations>
  <pageMargins left="0.9055118110236221" right="0.31496062992125984" top="0.35433070866141736" bottom="0.15748031496062992" header="0.31496062992125984" footer="0.31496062992125984"/>
  <pageSetup paperSize="9" scale="3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38"/>
  <sheetViews>
    <sheetView workbookViewId="0"/>
  </sheetViews>
  <sheetFormatPr defaultRowHeight="13.5" x14ac:dyDescent="0.15"/>
  <cols>
    <col min="1" max="2" width="7.75" customWidth="1"/>
    <col min="3" max="12" width="8.625" customWidth="1"/>
  </cols>
  <sheetData>
    <row r="1" spans="1:14" ht="22.5" customHeight="1" x14ac:dyDescent="0.15">
      <c r="A1" s="58" t="s">
        <v>222</v>
      </c>
      <c r="B1" s="58"/>
      <c r="C1" s="59"/>
      <c r="D1" s="59"/>
      <c r="E1" s="59"/>
      <c r="F1" s="59"/>
      <c r="G1" s="464" t="s">
        <v>242</v>
      </c>
      <c r="H1" s="464"/>
      <c r="I1" s="464"/>
      <c r="J1" s="464"/>
      <c r="K1" s="464"/>
      <c r="L1" s="464"/>
    </row>
    <row r="2" spans="1:14" ht="6" customHeight="1" x14ac:dyDescent="0.15">
      <c r="A2" s="58"/>
      <c r="B2" s="58"/>
      <c r="C2" s="59"/>
      <c r="D2" s="59"/>
      <c r="E2" s="59"/>
      <c r="F2" s="59"/>
      <c r="G2" s="79"/>
      <c r="H2" s="79"/>
      <c r="I2" s="79"/>
      <c r="J2" s="79"/>
      <c r="K2" s="79"/>
      <c r="L2" s="79"/>
    </row>
    <row r="3" spans="1:14" ht="39" customHeight="1" x14ac:dyDescent="0.15">
      <c r="A3" s="465" t="s">
        <v>241</v>
      </c>
      <c r="B3" s="465"/>
      <c r="C3" s="465"/>
      <c r="D3" s="465"/>
      <c r="E3" s="465"/>
      <c r="F3" s="465"/>
      <c r="G3" s="465"/>
      <c r="H3" s="465"/>
      <c r="I3" s="465"/>
      <c r="J3" s="465"/>
      <c r="K3" s="465"/>
      <c r="L3" s="465"/>
    </row>
    <row r="4" spans="1:14" ht="31.5" customHeight="1" x14ac:dyDescent="0.15">
      <c r="A4" s="470" t="s">
        <v>247</v>
      </c>
      <c r="B4" s="470"/>
      <c r="C4" s="470"/>
      <c r="D4" s="470"/>
      <c r="E4" s="470"/>
      <c r="F4" s="470"/>
      <c r="G4" s="470"/>
      <c r="H4" s="470"/>
      <c r="I4" s="470"/>
      <c r="J4" s="470"/>
      <c r="K4" s="470"/>
      <c r="L4" s="470"/>
      <c r="M4" s="10"/>
    </row>
    <row r="5" spans="1:14" ht="33" customHeight="1" x14ac:dyDescent="0.15">
      <c r="A5" s="471" t="s">
        <v>74</v>
      </c>
      <c r="B5" s="472"/>
      <c r="C5" s="473" t="str">
        <f>IF('(A)入力シート'!F9="","",'(A)入力シート'!F9)</f>
        <v>　</v>
      </c>
      <c r="D5" s="473"/>
      <c r="E5" s="473"/>
      <c r="F5" s="68" t="s">
        <v>8</v>
      </c>
      <c r="G5" s="68"/>
      <c r="H5" s="474" t="s">
        <v>106</v>
      </c>
      <c r="I5" s="475"/>
      <c r="J5" s="476"/>
      <c r="K5" s="476"/>
      <c r="L5" s="69" t="s">
        <v>105</v>
      </c>
    </row>
    <row r="6" spans="1:14" ht="21" customHeight="1" x14ac:dyDescent="0.15">
      <c r="A6" s="466" t="s">
        <v>72</v>
      </c>
      <c r="B6" s="467"/>
      <c r="C6" s="477" t="str">
        <f>IF('(A)入力シート'!F11="","",'(A)入力シート'!F11)</f>
        <v/>
      </c>
      <c r="D6" s="478"/>
      <c r="E6" s="478"/>
      <c r="F6" s="478"/>
      <c r="G6" s="478"/>
      <c r="H6" s="478"/>
      <c r="I6" s="478"/>
      <c r="J6" s="478"/>
      <c r="K6" s="478"/>
      <c r="L6" s="479"/>
    </row>
    <row r="7" spans="1:14" ht="43.5" customHeight="1" x14ac:dyDescent="0.15">
      <c r="A7" s="468" t="s">
        <v>97</v>
      </c>
      <c r="B7" s="469"/>
      <c r="C7" s="480" t="str">
        <f>IF('(A)入力シート'!F12="","",'(A)入力シート'!F12)</f>
        <v/>
      </c>
      <c r="D7" s="481"/>
      <c r="E7" s="481"/>
      <c r="F7" s="481"/>
      <c r="G7" s="481"/>
      <c r="H7" s="481"/>
      <c r="I7" s="481"/>
      <c r="J7" s="481"/>
      <c r="K7" s="481"/>
      <c r="L7" s="482"/>
    </row>
    <row r="8" spans="1:14" ht="29.25" customHeight="1" x14ac:dyDescent="0.15">
      <c r="A8" s="513" t="s">
        <v>98</v>
      </c>
      <c r="B8" s="514"/>
      <c r="C8" s="528" t="str">
        <f>IF('(A)入力シート'!F16="","",'(A)入力シート'!F16)</f>
        <v/>
      </c>
      <c r="D8" s="529"/>
      <c r="E8" s="529"/>
      <c r="F8" s="529"/>
      <c r="G8" s="529"/>
      <c r="H8" s="529"/>
      <c r="I8" s="476" t="s">
        <v>99</v>
      </c>
      <c r="J8" s="476"/>
      <c r="K8" s="476"/>
      <c r="L8" s="64"/>
    </row>
    <row r="9" spans="1:14" ht="42" customHeight="1" x14ac:dyDescent="0.15">
      <c r="A9" s="471" t="s">
        <v>103</v>
      </c>
      <c r="B9" s="472"/>
      <c r="C9" s="515" t="str">
        <f>IF('(A)入力シート'!F18="","",'(A)入力シート'!F18)</f>
        <v/>
      </c>
      <c r="D9" s="516"/>
      <c r="E9" s="65" t="s">
        <v>35</v>
      </c>
      <c r="F9" s="66" t="s">
        <v>158</v>
      </c>
      <c r="G9" s="474" t="s">
        <v>104</v>
      </c>
      <c r="H9" s="517"/>
      <c r="I9" s="546" t="str">
        <f>IF('(A)入力シート'!L18="","",'(A)入力シート'!L18)</f>
        <v/>
      </c>
      <c r="J9" s="547"/>
      <c r="K9" s="65" t="s">
        <v>100</v>
      </c>
      <c r="L9" s="67"/>
    </row>
    <row r="10" spans="1:14" ht="36" customHeight="1" x14ac:dyDescent="0.15">
      <c r="A10" s="471" t="s">
        <v>107</v>
      </c>
      <c r="B10" s="521"/>
      <c r="C10" s="552" t="str">
        <f>IF('(A)入力シート'!F20="","",'(A)入力シート'!F20)</f>
        <v/>
      </c>
      <c r="D10" s="553"/>
      <c r="E10" s="553"/>
      <c r="F10" s="553"/>
      <c r="G10" s="554"/>
      <c r="H10" s="207"/>
      <c r="I10" s="207"/>
      <c r="J10" s="207"/>
      <c r="K10" s="207"/>
      <c r="L10" s="208"/>
    </row>
    <row r="11" spans="1:14" ht="24.75" customHeight="1" x14ac:dyDescent="0.15">
      <c r="A11" s="522" t="s">
        <v>68</v>
      </c>
      <c r="B11" s="523"/>
      <c r="C11" s="72" t="s">
        <v>61</v>
      </c>
      <c r="D11" s="559" t="str">
        <f>IF('(A)入力シート'!F26="","",'(A)入力シート'!F26)</f>
        <v/>
      </c>
      <c r="E11" s="559"/>
      <c r="F11" s="559"/>
      <c r="G11" s="559"/>
      <c r="H11" s="27" t="s">
        <v>62</v>
      </c>
      <c r="I11" s="555" t="str">
        <f>IF('(A)入力シート'!F28="","",'(A)入力シート'!F28)</f>
        <v/>
      </c>
      <c r="J11" s="555"/>
      <c r="K11" s="555"/>
      <c r="L11" s="556"/>
      <c r="M11" s="70"/>
      <c r="N11" s="10"/>
    </row>
    <row r="12" spans="1:14" ht="24.75" customHeight="1" x14ac:dyDescent="0.15">
      <c r="A12" s="524"/>
      <c r="B12" s="525"/>
      <c r="C12" s="557" t="str">
        <f>IF('(A)入力シート'!F27="","",'(A)入力シート'!F27)</f>
        <v/>
      </c>
      <c r="D12" s="558"/>
      <c r="E12" s="558"/>
      <c r="F12" s="558"/>
      <c r="G12" s="558"/>
      <c r="H12" s="76" t="s">
        <v>55</v>
      </c>
      <c r="I12" s="548" t="str">
        <f>IF('(A)入力シート'!F29="","",'(A)入力シート'!F29)</f>
        <v/>
      </c>
      <c r="J12" s="548"/>
      <c r="K12" s="548"/>
      <c r="L12" s="525"/>
      <c r="M12" s="70"/>
      <c r="N12" s="10"/>
    </row>
    <row r="13" spans="1:14" ht="22.5" customHeight="1" x14ac:dyDescent="0.15">
      <c r="A13" s="526" t="s">
        <v>10</v>
      </c>
      <c r="B13" s="527"/>
      <c r="C13" s="487" t="str">
        <f>IF('(A)入力シート'!F22="","",'(A)入力シート'!F22)</f>
        <v/>
      </c>
      <c r="D13" s="488"/>
      <c r="E13" s="488"/>
      <c r="F13" s="488"/>
      <c r="G13" s="489"/>
      <c r="H13" s="490" t="s">
        <v>63</v>
      </c>
      <c r="I13" s="491"/>
      <c r="J13" s="491"/>
      <c r="K13" s="491"/>
      <c r="L13" s="492"/>
      <c r="M13" s="71"/>
    </row>
    <row r="14" spans="1:14" ht="29.25" customHeight="1" x14ac:dyDescent="0.15">
      <c r="A14" s="519" t="s">
        <v>60</v>
      </c>
      <c r="B14" s="520"/>
      <c r="C14" s="549" t="str">
        <f>IF('(A)入力シート'!F23="","",'(A)入力シート'!F23)</f>
        <v/>
      </c>
      <c r="D14" s="550"/>
      <c r="E14" s="550"/>
      <c r="F14" s="550"/>
      <c r="G14" s="551"/>
      <c r="H14" s="524" t="str">
        <f>IF('(A)入力シート'!F24="","",'(A)入力シート'!F24)</f>
        <v/>
      </c>
      <c r="I14" s="548"/>
      <c r="J14" s="548"/>
      <c r="K14" s="548"/>
      <c r="L14" s="525"/>
      <c r="M14" s="70"/>
      <c r="N14" s="10"/>
    </row>
    <row r="15" spans="1:14" ht="33.75" customHeight="1" x14ac:dyDescent="0.15">
      <c r="A15" s="578" t="s">
        <v>101</v>
      </c>
      <c r="B15" s="579"/>
      <c r="C15" s="580" t="str">
        <f>IF('(A)入力シート'!F31="","",'(A)入力シート'!F31)</f>
        <v>　</v>
      </c>
      <c r="D15" s="581"/>
      <c r="E15" s="581"/>
      <c r="F15" s="581"/>
      <c r="G15" s="581"/>
      <c r="H15" s="581"/>
      <c r="I15" s="581"/>
      <c r="J15" s="581"/>
      <c r="K15" s="581"/>
      <c r="L15" s="582"/>
      <c r="M15" s="70"/>
      <c r="N15" s="10"/>
    </row>
    <row r="16" spans="1:14" ht="26.25" customHeight="1" x14ac:dyDescent="0.15">
      <c r="A16" s="502" t="s">
        <v>221</v>
      </c>
      <c r="B16" s="595"/>
      <c r="C16" s="15" t="s">
        <v>57</v>
      </c>
      <c r="D16" s="570" t="str">
        <f>IF('(A)入力シート'!H34="","",'(A)入力シート'!H34)</f>
        <v/>
      </c>
      <c r="E16" s="571"/>
      <c r="F16" s="571"/>
      <c r="G16" s="571"/>
      <c r="H16" s="571"/>
      <c r="I16" s="572"/>
      <c r="J16" s="567" t="s">
        <v>66</v>
      </c>
      <c r="K16" s="568"/>
      <c r="L16" s="569"/>
      <c r="M16" s="74"/>
    </row>
    <row r="17" spans="1:14" ht="26.25" customHeight="1" x14ac:dyDescent="0.15">
      <c r="A17" s="596"/>
      <c r="B17" s="597"/>
      <c r="C17" s="16" t="s">
        <v>56</v>
      </c>
      <c r="D17" s="573" t="str">
        <f>IF('(A)入力シート'!H35="","",'(A)入力シート'!H35)</f>
        <v/>
      </c>
      <c r="E17" s="574"/>
      <c r="F17" s="574"/>
      <c r="G17" s="574"/>
      <c r="H17" s="574"/>
      <c r="I17" s="575"/>
      <c r="J17" s="567" t="str">
        <f>IF('(A)入力シート'!R33="","",'(A)入力シート'!R33)</f>
        <v/>
      </c>
      <c r="K17" s="568"/>
      <c r="L17" s="569"/>
      <c r="M17" s="73"/>
      <c r="N17" s="10"/>
    </row>
    <row r="18" spans="1:14" ht="18.75" customHeight="1" x14ac:dyDescent="0.15">
      <c r="A18" s="596"/>
      <c r="B18" s="597"/>
      <c r="C18" s="589" t="s">
        <v>111</v>
      </c>
      <c r="D18" s="496" t="str">
        <f>IF('(A)入力シート'!H36="","",'(A)入力シート'!H36)</f>
        <v/>
      </c>
      <c r="E18" s="496"/>
      <c r="F18" s="496"/>
      <c r="G18" s="496"/>
      <c r="H18" s="496"/>
      <c r="I18" s="592" t="s">
        <v>112</v>
      </c>
      <c r="J18" s="506" t="str">
        <f>IF('(A)入力シート'!R36="","",'(A)入力シート'!R36)</f>
        <v/>
      </c>
      <c r="K18" s="507"/>
      <c r="L18" s="508"/>
      <c r="M18" s="73"/>
      <c r="N18" s="10"/>
    </row>
    <row r="19" spans="1:14" ht="18.75" customHeight="1" x14ac:dyDescent="0.15">
      <c r="A19" s="596"/>
      <c r="B19" s="597"/>
      <c r="C19" s="590"/>
      <c r="D19" s="496" t="str">
        <f>IF('(A)入力シート'!H37="","",'(A)入力シート'!H37)</f>
        <v/>
      </c>
      <c r="E19" s="496"/>
      <c r="F19" s="496"/>
      <c r="G19" s="496"/>
      <c r="H19" s="496"/>
      <c r="I19" s="593"/>
      <c r="J19" s="506" t="str">
        <f>IF('(A)入力シート'!R37="","",'(A)入力シート'!R37)</f>
        <v/>
      </c>
      <c r="K19" s="507"/>
      <c r="L19" s="508"/>
      <c r="M19" s="73"/>
      <c r="N19" s="10"/>
    </row>
    <row r="20" spans="1:14" ht="18.75" customHeight="1" x14ac:dyDescent="0.15">
      <c r="A20" s="596"/>
      <c r="B20" s="597"/>
      <c r="C20" s="590"/>
      <c r="D20" s="496" t="str">
        <f>IF('(A)入力シート'!H38="","",'(A)入力シート'!H38)</f>
        <v/>
      </c>
      <c r="E20" s="496"/>
      <c r="F20" s="496"/>
      <c r="G20" s="496"/>
      <c r="H20" s="496"/>
      <c r="I20" s="593"/>
      <c r="J20" s="506" t="str">
        <f>IF('(A)入力シート'!R38="","",'(A)入力シート'!R38)</f>
        <v/>
      </c>
      <c r="K20" s="507"/>
      <c r="L20" s="508"/>
      <c r="M20" s="73"/>
      <c r="N20" s="10"/>
    </row>
    <row r="21" spans="1:14" ht="18.75" customHeight="1" x14ac:dyDescent="0.15">
      <c r="A21" s="596"/>
      <c r="B21" s="597"/>
      <c r="C21" s="590"/>
      <c r="D21" s="496" t="str">
        <f>IF('(A)入力シート'!H39="","",'(A)入力シート'!H39)</f>
        <v/>
      </c>
      <c r="E21" s="496"/>
      <c r="F21" s="496"/>
      <c r="G21" s="496"/>
      <c r="H21" s="496"/>
      <c r="I21" s="593"/>
      <c r="J21" s="506" t="str">
        <f>IF('(A)入力シート'!R39="","",'(A)入力シート'!R39)</f>
        <v/>
      </c>
      <c r="K21" s="507"/>
      <c r="L21" s="508"/>
      <c r="M21" s="73"/>
      <c r="N21" s="10"/>
    </row>
    <row r="22" spans="1:14" ht="18.75" customHeight="1" x14ac:dyDescent="0.15">
      <c r="A22" s="504"/>
      <c r="B22" s="598"/>
      <c r="C22" s="591"/>
      <c r="D22" s="496" t="str">
        <f>IF('(A)入力シート'!H40="","",'(A)入力シート'!H40)</f>
        <v/>
      </c>
      <c r="E22" s="496"/>
      <c r="F22" s="496"/>
      <c r="G22" s="496"/>
      <c r="H22" s="496"/>
      <c r="I22" s="594"/>
      <c r="J22" s="506" t="str">
        <f>IF('(A)入力シート'!R40="","",'(A)入力シート'!R40)</f>
        <v/>
      </c>
      <c r="K22" s="507"/>
      <c r="L22" s="508"/>
      <c r="M22" s="73"/>
      <c r="N22" s="10"/>
    </row>
    <row r="23" spans="1:14" ht="26.25" customHeight="1" x14ac:dyDescent="0.15">
      <c r="A23" s="502" t="s">
        <v>64</v>
      </c>
      <c r="B23" s="595"/>
      <c r="C23" s="26" t="s">
        <v>57</v>
      </c>
      <c r="D23" s="499" t="str">
        <f>IF('(A)入力シート'!J42="","",'(A)入力シート'!J42)</f>
        <v/>
      </c>
      <c r="E23" s="500"/>
      <c r="F23" s="501"/>
      <c r="G23" s="502" t="s">
        <v>58</v>
      </c>
      <c r="H23" s="503"/>
      <c r="I23" s="15" t="s">
        <v>57</v>
      </c>
      <c r="J23" s="499" t="str">
        <f>IF('(A)入力シート'!J44="","",'(A)入力シート'!J44)</f>
        <v/>
      </c>
      <c r="K23" s="500"/>
      <c r="L23" s="501"/>
      <c r="M23" s="71"/>
      <c r="N23" s="10"/>
    </row>
    <row r="24" spans="1:14" ht="26.25" customHeight="1" x14ac:dyDescent="0.15">
      <c r="A24" s="504"/>
      <c r="B24" s="598"/>
      <c r="C24" s="25" t="s">
        <v>56</v>
      </c>
      <c r="D24" s="493" t="str">
        <f>IF('(A)入力シート'!J43="","",'(A)入力シート'!J43)</f>
        <v/>
      </c>
      <c r="E24" s="494"/>
      <c r="F24" s="495"/>
      <c r="G24" s="504"/>
      <c r="H24" s="505"/>
      <c r="I24" s="16" t="s">
        <v>56</v>
      </c>
      <c r="J24" s="493" t="str">
        <f>IF('(A)入力シート'!J45="","",'(A)入力シート'!J45)</f>
        <v/>
      </c>
      <c r="K24" s="494"/>
      <c r="L24" s="495"/>
      <c r="M24" s="74"/>
      <c r="N24" s="10"/>
    </row>
    <row r="25" spans="1:14" ht="27.75" customHeight="1" x14ac:dyDescent="0.15">
      <c r="A25" s="542" t="s">
        <v>65</v>
      </c>
      <c r="B25" s="600"/>
      <c r="C25" s="511" t="str">
        <f>IF('(A)入力シート'!H46="","",'(A)入力シート'!H46)</f>
        <v/>
      </c>
      <c r="D25" s="588"/>
      <c r="E25" s="588"/>
      <c r="F25" s="588"/>
      <c r="G25" s="588"/>
      <c r="H25" s="588"/>
      <c r="I25" s="215"/>
      <c r="J25" s="247"/>
      <c r="K25" s="544"/>
      <c r="L25" s="545"/>
      <c r="M25" s="75"/>
      <c r="N25" s="10"/>
    </row>
    <row r="26" spans="1:14" ht="27.75" customHeight="1" x14ac:dyDescent="0.15">
      <c r="A26" s="530" t="s">
        <v>108</v>
      </c>
      <c r="B26" s="531"/>
      <c r="C26" s="490" t="str">
        <f>IF('(A)入力シート'!H49="","",'(A)入力シート'!H49)</f>
        <v>出版されている楽譜（レンタルを含む）を使用しているので不要</v>
      </c>
      <c r="D26" s="491"/>
      <c r="E26" s="491"/>
      <c r="F26" s="491"/>
      <c r="G26" s="491"/>
      <c r="H26" s="491"/>
      <c r="I26" s="491"/>
      <c r="J26" s="491"/>
      <c r="K26" s="491"/>
      <c r="L26" s="492"/>
      <c r="M26" s="75"/>
      <c r="N26" s="10"/>
    </row>
    <row r="27" spans="1:14" ht="27.75" customHeight="1" x14ac:dyDescent="0.15">
      <c r="A27" s="542" t="s">
        <v>102</v>
      </c>
      <c r="B27" s="543"/>
      <c r="C27" s="576" t="str">
        <f>IF('(A)入力シート'!O50="","",'(A)入力シート'!O50)</f>
        <v>　</v>
      </c>
      <c r="D27" s="577"/>
      <c r="E27" s="577"/>
      <c r="F27" s="577"/>
      <c r="G27" s="511" t="s">
        <v>293</v>
      </c>
      <c r="H27" s="512"/>
      <c r="I27" s="577" t="str">
        <f>IF('(A)入力シート'!O51="","",'(A)入力シート'!O51)</f>
        <v>　</v>
      </c>
      <c r="J27" s="577"/>
      <c r="K27" s="577"/>
      <c r="L27" s="599"/>
      <c r="M27" s="220"/>
      <c r="N27" s="10"/>
    </row>
    <row r="28" spans="1:14" ht="27.75" customHeight="1" x14ac:dyDescent="0.15">
      <c r="A28" s="534" t="s">
        <v>109</v>
      </c>
      <c r="B28" s="535"/>
      <c r="C28" s="565" t="s">
        <v>113</v>
      </c>
      <c r="D28" s="566"/>
      <c r="E28" s="566"/>
      <c r="F28" s="566"/>
      <c r="G28" s="566"/>
      <c r="H28" s="566"/>
      <c r="I28" s="566"/>
      <c r="J28" s="566"/>
      <c r="K28" s="563" t="str">
        <f>IF('(A)入力シート'!O52="","",'(A)入力シート'!O52)</f>
        <v>　</v>
      </c>
      <c r="L28" s="564"/>
      <c r="M28" s="75"/>
      <c r="N28" s="10"/>
    </row>
    <row r="29" spans="1:14" ht="33" customHeight="1" x14ac:dyDescent="0.15">
      <c r="A29" s="536"/>
      <c r="B29" s="537"/>
      <c r="C29" s="532" t="s">
        <v>292</v>
      </c>
      <c r="D29" s="533"/>
      <c r="E29" s="533"/>
      <c r="F29" s="533"/>
      <c r="G29" s="533"/>
      <c r="H29" s="533"/>
      <c r="I29" s="533"/>
      <c r="J29" s="533"/>
      <c r="K29" s="509" t="str">
        <f>IF('(A)入力シート'!O54="","",'(A)入力シート'!O54)</f>
        <v>承諾します</v>
      </c>
      <c r="L29" s="510"/>
      <c r="M29" s="70"/>
      <c r="N29" s="10"/>
    </row>
    <row r="30" spans="1:14" ht="33" customHeight="1" x14ac:dyDescent="0.15">
      <c r="A30" s="538"/>
      <c r="B30" s="539"/>
      <c r="C30" s="540" t="s">
        <v>297</v>
      </c>
      <c r="D30" s="541"/>
      <c r="E30" s="541"/>
      <c r="F30" s="541"/>
      <c r="G30" s="541"/>
      <c r="H30" s="541"/>
      <c r="I30" s="541"/>
      <c r="J30" s="541"/>
      <c r="K30" s="509" t="str">
        <f>IF('(A)入力シート'!O55="","",'(A)入力シート'!O55)</f>
        <v>承諾します</v>
      </c>
      <c r="L30" s="510"/>
      <c r="M30" s="70"/>
      <c r="N30" s="10"/>
    </row>
    <row r="31" spans="1:14" ht="25.5" customHeight="1" x14ac:dyDescent="0.15">
      <c r="A31" s="583" t="s">
        <v>319</v>
      </c>
      <c r="B31" s="584"/>
      <c r="C31" s="585" t="s">
        <v>325</v>
      </c>
      <c r="D31" s="586"/>
      <c r="E31" s="586"/>
      <c r="F31" s="254" t="str">
        <f>IF('(A)入力シート'!I58="","",'(A)入力シート'!I58)</f>
        <v/>
      </c>
      <c r="G31" s="247" t="s">
        <v>294</v>
      </c>
      <c r="H31" s="587" t="str">
        <f>IF('(A)入力シート'!K58="","",'(A)入力シート'!K58)</f>
        <v/>
      </c>
      <c r="I31" s="587"/>
      <c r="J31" s="258" t="s">
        <v>39</v>
      </c>
      <c r="K31" s="259"/>
      <c r="L31" s="260"/>
      <c r="M31" s="70"/>
      <c r="N31" s="10"/>
    </row>
    <row r="32" spans="1:14" ht="4.5" customHeight="1" x14ac:dyDescent="0.2">
      <c r="A32" s="58"/>
      <c r="B32" s="58"/>
      <c r="C32" s="59"/>
      <c r="D32" s="59"/>
      <c r="E32" s="77" t="s">
        <v>158</v>
      </c>
      <c r="F32" s="60"/>
      <c r="G32" s="78"/>
      <c r="H32" s="58"/>
      <c r="I32" s="58"/>
      <c r="J32" s="59"/>
      <c r="K32" s="59"/>
      <c r="L32" s="59"/>
    </row>
    <row r="33" spans="1:12" ht="24" customHeight="1" x14ac:dyDescent="0.15">
      <c r="A33" s="560" t="s">
        <v>320</v>
      </c>
      <c r="B33" s="560"/>
      <c r="C33" s="560"/>
      <c r="D33" s="560"/>
      <c r="E33" s="560"/>
      <c r="F33" s="560"/>
      <c r="G33" s="560"/>
      <c r="H33" s="560"/>
      <c r="I33" s="560"/>
      <c r="J33" s="560"/>
      <c r="K33" s="560"/>
      <c r="L33" s="560"/>
    </row>
    <row r="34" spans="1:12" ht="24.75" customHeight="1" x14ac:dyDescent="0.15">
      <c r="A34" s="562" t="s">
        <v>243</v>
      </c>
      <c r="B34" s="562"/>
      <c r="C34" s="561">
        <f ca="1">TODAY()</f>
        <v>44356</v>
      </c>
      <c r="D34" s="561"/>
      <c r="E34" s="230"/>
      <c r="F34" s="82"/>
      <c r="G34" s="82"/>
      <c r="H34" s="82"/>
      <c r="I34" s="82"/>
      <c r="J34" s="82"/>
      <c r="K34" s="59"/>
      <c r="L34" s="59"/>
    </row>
    <row r="35" spans="1:12" ht="18.75" customHeight="1" x14ac:dyDescent="0.15">
      <c r="A35" s="59"/>
      <c r="B35" s="59"/>
      <c r="C35" s="63"/>
      <c r="D35" s="63"/>
      <c r="E35" s="61"/>
      <c r="F35" s="486" t="s">
        <v>67</v>
      </c>
      <c r="G35" s="486"/>
      <c r="H35" s="498" t="str">
        <f>IF('(A)入力シート'!F12="","",'(A)入力シート'!F12)</f>
        <v/>
      </c>
      <c r="I35" s="498"/>
      <c r="J35" s="498"/>
      <c r="K35" s="498"/>
      <c r="L35" s="498"/>
    </row>
    <row r="36" spans="1:12" ht="18.75" customHeight="1" x14ac:dyDescent="0.15">
      <c r="A36" s="59"/>
      <c r="B36" s="59"/>
      <c r="C36" s="63"/>
      <c r="D36" s="63"/>
      <c r="E36" s="61"/>
      <c r="F36" s="486"/>
      <c r="G36" s="486"/>
      <c r="H36" s="485"/>
      <c r="I36" s="485"/>
      <c r="J36" s="485"/>
      <c r="K36" s="485"/>
      <c r="L36" s="485"/>
    </row>
    <row r="37" spans="1:12" ht="18.75" customHeight="1" x14ac:dyDescent="0.15">
      <c r="A37" s="58"/>
      <c r="B37" s="59"/>
      <c r="C37" s="63"/>
      <c r="D37" s="80"/>
      <c r="E37" s="62"/>
      <c r="F37" s="518" t="s">
        <v>59</v>
      </c>
      <c r="G37" s="518"/>
      <c r="H37" s="484" t="str">
        <f>IF('(A)入力シート'!F14="","",'(A)入力シート'!F14)</f>
        <v/>
      </c>
      <c r="I37" s="484"/>
      <c r="J37" s="484"/>
      <c r="K37" s="484"/>
      <c r="L37" s="497" t="s">
        <v>193</v>
      </c>
    </row>
    <row r="38" spans="1:12" ht="18.75" customHeight="1" x14ac:dyDescent="0.15">
      <c r="E38" s="10"/>
      <c r="F38" s="483" t="s">
        <v>110</v>
      </c>
      <c r="G38" s="483"/>
      <c r="H38" s="485"/>
      <c r="I38" s="485"/>
      <c r="J38" s="485"/>
      <c r="K38" s="485"/>
      <c r="L38" s="470"/>
    </row>
  </sheetData>
  <sheetProtection algorithmName="SHA-512" hashValue="nNbTas/S+MSk8nxcCUNkSTJbhMY2case7aHQY22calwDHZsuiV3v8DlcSroMpDMDGHfRLTuR+s6lVzxDDMYGFw==" saltValue="0QhCVqqalkQyp6cMWBw6AQ==" spinCount="100000" sheet="1" objects="1" scenarios="1"/>
  <mergeCells count="84">
    <mergeCell ref="A15:B15"/>
    <mergeCell ref="C15:L15"/>
    <mergeCell ref="A31:B31"/>
    <mergeCell ref="C31:E31"/>
    <mergeCell ref="H31:I31"/>
    <mergeCell ref="C25:H25"/>
    <mergeCell ref="J23:L23"/>
    <mergeCell ref="C18:C22"/>
    <mergeCell ref="I18:I22"/>
    <mergeCell ref="D18:H18"/>
    <mergeCell ref="D19:H19"/>
    <mergeCell ref="D20:H20"/>
    <mergeCell ref="A16:B22"/>
    <mergeCell ref="I27:L27"/>
    <mergeCell ref="A23:B24"/>
    <mergeCell ref="A25:B25"/>
    <mergeCell ref="A33:L33"/>
    <mergeCell ref="C34:D34"/>
    <mergeCell ref="A34:B34"/>
    <mergeCell ref="I8:K8"/>
    <mergeCell ref="K28:L28"/>
    <mergeCell ref="C28:J28"/>
    <mergeCell ref="J16:L16"/>
    <mergeCell ref="J17:L17"/>
    <mergeCell ref="D16:I16"/>
    <mergeCell ref="D17:I17"/>
    <mergeCell ref="D22:H22"/>
    <mergeCell ref="J18:L18"/>
    <mergeCell ref="J19:L19"/>
    <mergeCell ref="J20:L20"/>
    <mergeCell ref="J21:L21"/>
    <mergeCell ref="C27:F27"/>
    <mergeCell ref="K25:L25"/>
    <mergeCell ref="I9:J9"/>
    <mergeCell ref="H14:L14"/>
    <mergeCell ref="C14:G14"/>
    <mergeCell ref="I12:L12"/>
    <mergeCell ref="C10:G10"/>
    <mergeCell ref="I11:L11"/>
    <mergeCell ref="C12:G12"/>
    <mergeCell ref="D11:G11"/>
    <mergeCell ref="A8:B8"/>
    <mergeCell ref="A9:B9"/>
    <mergeCell ref="C9:D9"/>
    <mergeCell ref="G9:H9"/>
    <mergeCell ref="F37:G37"/>
    <mergeCell ref="A14:B14"/>
    <mergeCell ref="A10:B10"/>
    <mergeCell ref="A11:B12"/>
    <mergeCell ref="A13:B13"/>
    <mergeCell ref="C8:H8"/>
    <mergeCell ref="A26:B26"/>
    <mergeCell ref="C29:J29"/>
    <mergeCell ref="A28:B30"/>
    <mergeCell ref="C30:J30"/>
    <mergeCell ref="C26:L26"/>
    <mergeCell ref="A27:B27"/>
    <mergeCell ref="F38:G38"/>
    <mergeCell ref="H37:K38"/>
    <mergeCell ref="F35:G36"/>
    <mergeCell ref="C13:G13"/>
    <mergeCell ref="H13:L13"/>
    <mergeCell ref="J24:L24"/>
    <mergeCell ref="D21:H21"/>
    <mergeCell ref="L37:L38"/>
    <mergeCell ref="H35:L36"/>
    <mergeCell ref="D23:F23"/>
    <mergeCell ref="D24:F24"/>
    <mergeCell ref="G23:H24"/>
    <mergeCell ref="J22:L22"/>
    <mergeCell ref="K29:L29"/>
    <mergeCell ref="K30:L30"/>
    <mergeCell ref="G27:H27"/>
    <mergeCell ref="G1:L1"/>
    <mergeCell ref="A3:L3"/>
    <mergeCell ref="A6:B6"/>
    <mergeCell ref="A7:B7"/>
    <mergeCell ref="A4:L4"/>
    <mergeCell ref="A5:B5"/>
    <mergeCell ref="C5:E5"/>
    <mergeCell ref="H5:I5"/>
    <mergeCell ref="J5:K5"/>
    <mergeCell ref="C6:L6"/>
    <mergeCell ref="C7:L7"/>
  </mergeCells>
  <phoneticPr fontId="2"/>
  <pageMargins left="0.78740157480314965" right="0.19685039370078741" top="0.35433070866141736" bottom="0.35433070866141736"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1"/>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7" t="s">
        <v>223</v>
      </c>
      <c r="B1" s="14"/>
      <c r="C1" s="14"/>
      <c r="D1" s="14"/>
      <c r="E1" s="14"/>
      <c r="F1" s="464" t="s">
        <v>244</v>
      </c>
      <c r="G1" s="464"/>
      <c r="H1" s="464"/>
      <c r="I1" s="464"/>
      <c r="J1" s="464"/>
      <c r="K1" s="81"/>
    </row>
    <row r="2" spans="1:12" ht="20.25" customHeight="1" x14ac:dyDescent="0.15">
      <c r="A2" s="17"/>
      <c r="B2" s="14"/>
      <c r="C2" s="14"/>
      <c r="D2" s="14"/>
      <c r="E2" s="14"/>
      <c r="F2" s="14"/>
      <c r="G2" s="14"/>
      <c r="H2" s="18"/>
      <c r="I2" s="14"/>
      <c r="J2" s="14"/>
    </row>
    <row r="3" spans="1:12" ht="35.25" customHeight="1" x14ac:dyDescent="0.15">
      <c r="A3" s="465" t="s">
        <v>245</v>
      </c>
      <c r="B3" s="465"/>
      <c r="C3" s="465"/>
      <c r="D3" s="465"/>
      <c r="E3" s="465"/>
      <c r="F3" s="465"/>
      <c r="G3" s="465"/>
      <c r="H3" s="465"/>
      <c r="I3" s="465"/>
      <c r="J3" s="465"/>
      <c r="K3" s="83"/>
      <c r="L3" s="83"/>
    </row>
    <row r="4" spans="1:12" ht="29.25" customHeight="1" x14ac:dyDescent="0.15">
      <c r="A4" s="619" t="s">
        <v>246</v>
      </c>
      <c r="B4" s="619"/>
      <c r="C4" s="619"/>
      <c r="D4" s="619"/>
      <c r="E4" s="619"/>
      <c r="F4" s="619"/>
      <c r="G4" s="619"/>
      <c r="H4" s="619"/>
      <c r="I4" s="619"/>
      <c r="J4" s="619"/>
    </row>
    <row r="5" spans="1:12" ht="53.25" customHeight="1" x14ac:dyDescent="0.15">
      <c r="A5" s="620" t="s">
        <v>69</v>
      </c>
      <c r="B5" s="620"/>
      <c r="C5" s="620"/>
      <c r="D5" s="620"/>
      <c r="E5" s="620"/>
      <c r="F5" s="620"/>
      <c r="G5" s="620"/>
      <c r="H5" s="620"/>
      <c r="I5" s="620"/>
      <c r="J5" s="620"/>
    </row>
    <row r="6" spans="1:12" ht="42" customHeight="1" x14ac:dyDescent="0.15">
      <c r="A6" s="621" t="s">
        <v>74</v>
      </c>
      <c r="B6" s="622"/>
      <c r="C6" s="627" t="str">
        <f>IF('(A)入力シート'!F9="","",'(A)入力シート'!F9)</f>
        <v>　</v>
      </c>
      <c r="D6" s="627"/>
      <c r="E6" s="19" t="s">
        <v>70</v>
      </c>
      <c r="F6" s="613" t="s">
        <v>73</v>
      </c>
      <c r="G6" s="613"/>
      <c r="H6" s="628"/>
      <c r="I6" s="628"/>
      <c r="J6" s="20" t="s">
        <v>71</v>
      </c>
    </row>
    <row r="7" spans="1:12" ht="30.75" customHeight="1" x14ac:dyDescent="0.15">
      <c r="A7" s="625" t="s">
        <v>72</v>
      </c>
      <c r="B7" s="626"/>
      <c r="C7" s="610" t="str">
        <f>IF('(A)入力シート'!F11="","",'(A)入力シート'!F11)</f>
        <v/>
      </c>
      <c r="D7" s="611"/>
      <c r="E7" s="611"/>
      <c r="F7" s="611"/>
      <c r="G7" s="611"/>
      <c r="H7" s="611"/>
      <c r="I7" s="611"/>
      <c r="J7" s="612"/>
    </row>
    <row r="8" spans="1:12" ht="49.5" customHeight="1" x14ac:dyDescent="0.15">
      <c r="A8" s="607" t="s">
        <v>11</v>
      </c>
      <c r="B8" s="608"/>
      <c r="C8" s="609" t="str">
        <f>IF('(A)入力シート'!F12="","",'(A)入力シート'!F12)</f>
        <v/>
      </c>
      <c r="D8" s="601"/>
      <c r="E8" s="601"/>
      <c r="F8" s="601"/>
      <c r="G8" s="601"/>
      <c r="H8" s="601"/>
      <c r="I8" s="601"/>
      <c r="J8" s="602"/>
    </row>
    <row r="9" spans="1:12" ht="51.75" customHeight="1" x14ac:dyDescent="0.15">
      <c r="A9" s="623" t="s">
        <v>101</v>
      </c>
      <c r="B9" s="624"/>
      <c r="C9" s="631" t="str">
        <f>IF('(A)入力シート'!F94="","",'(A)入力シート'!F94)</f>
        <v/>
      </c>
      <c r="D9" s="632"/>
      <c r="E9" s="632"/>
      <c r="F9" s="632"/>
      <c r="G9" s="632"/>
      <c r="H9" s="632"/>
      <c r="I9" s="632"/>
      <c r="J9" s="633"/>
    </row>
    <row r="10" spans="1:12" ht="28.5" customHeight="1" x14ac:dyDescent="0.15">
      <c r="A10" s="603" t="s">
        <v>122</v>
      </c>
      <c r="B10" s="604"/>
      <c r="C10" s="86" t="s">
        <v>120</v>
      </c>
      <c r="D10" s="488" t="str">
        <f>IF('(A)入力シート'!J41="","",'(A)入力シート'!J41)</f>
        <v/>
      </c>
      <c r="E10" s="488"/>
      <c r="F10" s="488"/>
      <c r="G10" s="488"/>
      <c r="H10" s="488"/>
      <c r="I10" s="85" ph="1"/>
      <c r="J10" s="84" ph="1"/>
    </row>
    <row r="11" spans="1:12" ht="50.25" customHeight="1" x14ac:dyDescent="0.15">
      <c r="A11" s="605"/>
      <c r="B11" s="606"/>
      <c r="C11" s="87" t="s">
        <v>118</v>
      </c>
      <c r="D11" s="614" t="str">
        <f>IF('(A)入力シート'!J42="","",'(A)入力シート'!J42)</f>
        <v/>
      </c>
      <c r="E11" s="614"/>
      <c r="F11" s="614"/>
      <c r="G11" s="614"/>
      <c r="H11" s="614"/>
      <c r="I11" s="614" t="s">
        <v>117</v>
      </c>
      <c r="J11" s="615"/>
    </row>
    <row r="12" spans="1:12" ht="28.5" customHeight="1" x14ac:dyDescent="0.15">
      <c r="A12" s="605"/>
      <c r="B12" s="606"/>
      <c r="C12" s="86" t="s">
        <v>119</v>
      </c>
      <c r="D12" s="611" t="str">
        <f>IF('(A)入力シート'!H33="","",'(A)入力シート'!H33)</f>
        <v/>
      </c>
      <c r="E12" s="611"/>
      <c r="F12" s="611"/>
      <c r="G12" s="611"/>
      <c r="H12" s="611"/>
      <c r="I12" s="611"/>
      <c r="J12" s="612"/>
    </row>
    <row r="13" spans="1:12" ht="50.25" customHeight="1" x14ac:dyDescent="0.15">
      <c r="A13" s="607"/>
      <c r="B13" s="608"/>
      <c r="C13" s="87" t="s">
        <v>121</v>
      </c>
      <c r="D13" s="601" t="str">
        <f>IF('(A)入力シート'!H34="","",'(A)入力シート'!H34)</f>
        <v/>
      </c>
      <c r="E13" s="601"/>
      <c r="F13" s="601"/>
      <c r="G13" s="601"/>
      <c r="H13" s="601"/>
      <c r="I13" s="601"/>
      <c r="J13" s="602"/>
    </row>
    <row r="14" spans="1:12" ht="27" customHeight="1" x14ac:dyDescent="0.15">
      <c r="A14" s="625" t="s">
        <v>72</v>
      </c>
      <c r="B14" s="626"/>
      <c r="C14" s="610" t="str">
        <f>IF('(A)入力シート'!F19="","",'(A)入力シート'!F19)</f>
        <v/>
      </c>
      <c r="D14" s="611"/>
      <c r="E14" s="611"/>
      <c r="F14" s="611"/>
      <c r="G14" s="611"/>
      <c r="H14" s="611"/>
      <c r="I14" s="611"/>
      <c r="J14" s="612"/>
    </row>
    <row r="15" spans="1:12" ht="55.5" customHeight="1" x14ac:dyDescent="0.15">
      <c r="A15" s="629" t="s">
        <v>114</v>
      </c>
      <c r="B15" s="630"/>
      <c r="C15" s="609" t="str">
        <f>IF('(A)入力シート'!F20="","",'(A)入力シート'!F20)</f>
        <v/>
      </c>
      <c r="D15" s="601"/>
      <c r="E15" s="601"/>
      <c r="F15" s="601"/>
      <c r="G15" s="601"/>
      <c r="H15" s="601"/>
      <c r="I15" s="601"/>
      <c r="J15" s="602"/>
    </row>
    <row r="16" spans="1:12" ht="58.5" customHeight="1" x14ac:dyDescent="0.15">
      <c r="A16" s="607" t="s">
        <v>75</v>
      </c>
      <c r="B16" s="608"/>
      <c r="C16" s="616"/>
      <c r="D16" s="617"/>
      <c r="E16" s="617"/>
      <c r="F16" s="617"/>
      <c r="G16" s="617"/>
      <c r="H16" s="617"/>
      <c r="I16" s="617"/>
      <c r="J16" s="618"/>
    </row>
    <row r="17" spans="1:10" ht="16.5" customHeight="1" x14ac:dyDescent="0.15">
      <c r="A17" s="21"/>
      <c r="B17" s="21"/>
      <c r="C17" s="13"/>
      <c r="D17" s="13"/>
      <c r="E17" s="13"/>
      <c r="F17" s="13"/>
      <c r="G17" s="13"/>
      <c r="H17" s="13"/>
      <c r="I17" s="13"/>
      <c r="J17" s="13"/>
    </row>
    <row r="18" spans="1:10" ht="19.5" customHeight="1" x14ac:dyDescent="0.15">
      <c r="A18" s="18" t="s">
        <v>76</v>
      </c>
      <c r="B18" s="18"/>
      <c r="C18" s="14"/>
      <c r="D18" s="14"/>
      <c r="E18" s="14"/>
      <c r="F18" s="14"/>
      <c r="G18" s="14"/>
      <c r="H18" s="14"/>
      <c r="I18" s="14"/>
      <c r="J18" s="14"/>
    </row>
    <row r="19" spans="1:10" ht="19.5" customHeight="1" x14ac:dyDescent="0.15">
      <c r="A19" s="18" t="s">
        <v>115</v>
      </c>
      <c r="B19" s="18"/>
      <c r="C19" s="14"/>
      <c r="D19" s="14"/>
      <c r="E19" s="14"/>
      <c r="F19" s="14"/>
      <c r="G19" s="14"/>
      <c r="H19" s="14"/>
      <c r="I19" s="14"/>
      <c r="J19" s="14"/>
    </row>
    <row r="20" spans="1:10" ht="19.5" customHeight="1" x14ac:dyDescent="0.15">
      <c r="A20" s="18" t="s">
        <v>116</v>
      </c>
      <c r="B20" s="18"/>
      <c r="C20" s="14"/>
      <c r="D20" s="14"/>
      <c r="E20" s="14"/>
      <c r="F20" s="14"/>
      <c r="G20" s="14"/>
      <c r="H20" s="14"/>
      <c r="I20" s="14"/>
      <c r="J20" s="14"/>
    </row>
    <row r="21" spans="1:10" ht="19.5" customHeight="1" x14ac:dyDescent="0.15">
      <c r="A21" s="18"/>
      <c r="B21" s="18"/>
      <c r="C21" s="14"/>
      <c r="D21" s="14"/>
      <c r="E21" s="14"/>
      <c r="F21" s="14"/>
      <c r="G21" s="14"/>
      <c r="H21" s="14"/>
      <c r="I21" s="14"/>
      <c r="J21" s="14"/>
    </row>
  </sheetData>
  <sheetProtection algorithmName="SHA-512" hashValue="Z6dWGfVDw6sV8V2FKaRAx/sjOhUaR7yyXg/x5+3Mg+a/dtqViLgUyoaVI1n+7Ne/Dq1ARwDjzGj6qMJ2KsHp0A==" saltValue="KHVl0b8Luw0oOY5U8fiNPg==" spinCount="100000" sheet="1" objects="1" scenarios="1"/>
  <mergeCells count="26">
    <mergeCell ref="A16:B16"/>
    <mergeCell ref="C16:J16"/>
    <mergeCell ref="A3:J3"/>
    <mergeCell ref="A4:J4"/>
    <mergeCell ref="A5:J5"/>
    <mergeCell ref="A6:B6"/>
    <mergeCell ref="A9:B9"/>
    <mergeCell ref="A8:B8"/>
    <mergeCell ref="A7:B7"/>
    <mergeCell ref="C6:D6"/>
    <mergeCell ref="H6:I6"/>
    <mergeCell ref="A14:B14"/>
    <mergeCell ref="C14:J14"/>
    <mergeCell ref="A15:B15"/>
    <mergeCell ref="C15:J15"/>
    <mergeCell ref="C9:J9"/>
    <mergeCell ref="F1:J1"/>
    <mergeCell ref="I11:J11"/>
    <mergeCell ref="D10:H10"/>
    <mergeCell ref="D11:H11"/>
    <mergeCell ref="D12:J12"/>
    <mergeCell ref="D13:J13"/>
    <mergeCell ref="A10:B13"/>
    <mergeCell ref="C8:J8"/>
    <mergeCell ref="C7:J7"/>
    <mergeCell ref="F6:G6"/>
  </mergeCells>
  <phoneticPr fontId="2" type="Hiragana"/>
  <pageMargins left="0.9055118110236221" right="0.31496062992125984"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58"/>
  <sheetViews>
    <sheetView topLeftCell="A5" workbookViewId="0">
      <selection activeCell="Y9" sqref="Y9"/>
    </sheetView>
  </sheetViews>
  <sheetFormatPr defaultRowHeight="13.5" x14ac:dyDescent="0.15"/>
  <cols>
    <col min="1" max="1" width="8.375" customWidth="1"/>
    <col min="2" max="20" width="7.875" customWidth="1"/>
    <col min="21" max="21" width="8.25" customWidth="1"/>
    <col min="22" max="31" width="7.25" customWidth="1"/>
  </cols>
  <sheetData>
    <row r="1" spans="1:31" ht="24" customHeight="1" x14ac:dyDescent="0.15">
      <c r="A1" s="93" t="s">
        <v>224</v>
      </c>
      <c r="B1" s="94"/>
      <c r="C1" s="94"/>
      <c r="D1" s="95"/>
      <c r="E1" s="95"/>
      <c r="F1" s="95"/>
      <c r="G1" s="95"/>
      <c r="H1" s="95"/>
      <c r="I1" s="94"/>
      <c r="J1" s="94"/>
      <c r="K1" s="96"/>
      <c r="L1" s="96"/>
      <c r="M1" s="97"/>
      <c r="N1" s="97"/>
      <c r="O1" s="96"/>
      <c r="P1" s="96"/>
      <c r="Q1" s="661" t="s">
        <v>250</v>
      </c>
      <c r="R1" s="661"/>
      <c r="S1" s="661"/>
      <c r="T1" s="661"/>
      <c r="U1" s="662"/>
      <c r="V1" s="9"/>
      <c r="W1" s="9"/>
      <c r="X1" s="9"/>
      <c r="Y1" s="9"/>
      <c r="Z1" s="9"/>
      <c r="AA1" s="9"/>
      <c r="AB1" s="9"/>
      <c r="AC1" s="9"/>
      <c r="AD1" s="9"/>
      <c r="AE1" s="9"/>
    </row>
    <row r="2" spans="1:31" ht="12" customHeight="1" x14ac:dyDescent="0.15">
      <c r="A2" s="98"/>
      <c r="B2" s="99"/>
      <c r="C2" s="99"/>
      <c r="D2" s="100"/>
      <c r="E2" s="100"/>
      <c r="F2" s="100"/>
      <c r="G2" s="100"/>
      <c r="H2" s="100"/>
      <c r="I2" s="99"/>
      <c r="J2" s="99"/>
      <c r="K2" s="101"/>
      <c r="L2" s="101"/>
      <c r="M2" s="102"/>
      <c r="N2" s="102"/>
      <c r="O2" s="101"/>
      <c r="P2" s="101"/>
      <c r="Q2" s="101"/>
      <c r="R2" s="101"/>
      <c r="S2" s="101"/>
      <c r="T2" s="101"/>
      <c r="U2" s="103"/>
      <c r="V2" s="9"/>
      <c r="W2" s="9"/>
      <c r="X2" s="9"/>
      <c r="Y2" s="9"/>
      <c r="Z2" s="9"/>
      <c r="AA2" s="9"/>
      <c r="AB2" s="9"/>
      <c r="AC2" s="9"/>
      <c r="AD2" s="9"/>
      <c r="AE2" s="9"/>
    </row>
    <row r="3" spans="1:31" ht="22.5" customHeight="1" x14ac:dyDescent="0.15">
      <c r="A3" s="98"/>
      <c r="B3" s="676" t="s">
        <v>248</v>
      </c>
      <c r="C3" s="676"/>
      <c r="D3" s="676"/>
      <c r="E3" s="676"/>
      <c r="F3" s="676"/>
      <c r="G3" s="676"/>
      <c r="H3" s="676"/>
      <c r="I3" s="676"/>
      <c r="J3" s="676"/>
      <c r="K3" s="676"/>
      <c r="L3" s="676"/>
      <c r="M3" s="676"/>
      <c r="N3" s="676"/>
      <c r="O3" s="676"/>
      <c r="P3" s="676"/>
      <c r="Q3" s="676"/>
      <c r="R3" s="676"/>
      <c r="S3" s="676"/>
      <c r="T3" s="101"/>
      <c r="U3" s="103"/>
      <c r="V3" s="9"/>
      <c r="W3" s="9"/>
      <c r="X3" s="9"/>
      <c r="Y3" s="9"/>
      <c r="Z3" s="9"/>
      <c r="AA3" s="9"/>
      <c r="AB3" s="9"/>
      <c r="AC3" s="9"/>
      <c r="AD3" s="9"/>
      <c r="AE3" s="9"/>
    </row>
    <row r="4" spans="1:31" ht="22.5" customHeight="1" x14ac:dyDescent="0.15">
      <c r="A4" s="104"/>
      <c r="B4" s="676"/>
      <c r="C4" s="676"/>
      <c r="D4" s="676"/>
      <c r="E4" s="676"/>
      <c r="F4" s="676"/>
      <c r="G4" s="676"/>
      <c r="H4" s="676"/>
      <c r="I4" s="676"/>
      <c r="J4" s="676"/>
      <c r="K4" s="676"/>
      <c r="L4" s="676"/>
      <c r="M4" s="676"/>
      <c r="N4" s="676"/>
      <c r="O4" s="676"/>
      <c r="P4" s="676"/>
      <c r="Q4" s="676"/>
      <c r="R4" s="676"/>
      <c r="S4" s="676"/>
      <c r="T4" s="105"/>
      <c r="U4" s="106"/>
      <c r="V4" s="654" t="s">
        <v>152</v>
      </c>
      <c r="W4" s="634"/>
      <c r="X4" s="634"/>
      <c r="Y4" s="634"/>
      <c r="Z4" s="88"/>
      <c r="AA4" s="88"/>
      <c r="AB4" s="88"/>
      <c r="AC4" s="88"/>
      <c r="AD4" s="88"/>
      <c r="AE4" s="89" t="s">
        <v>123</v>
      </c>
    </row>
    <row r="5" spans="1:31" ht="24" customHeight="1" thickBot="1" x14ac:dyDescent="0.2">
      <c r="A5" s="104"/>
      <c r="B5" s="677" t="s">
        <v>249</v>
      </c>
      <c r="C5" s="677"/>
      <c r="D5" s="677"/>
      <c r="E5" s="677"/>
      <c r="F5" s="677"/>
      <c r="G5" s="677"/>
      <c r="H5" s="677"/>
      <c r="I5" s="677"/>
      <c r="J5" s="677"/>
      <c r="K5" s="677"/>
      <c r="L5" s="677"/>
      <c r="M5" s="677"/>
      <c r="N5" s="677"/>
      <c r="O5" s="677"/>
      <c r="P5" s="677"/>
      <c r="Q5" s="677"/>
      <c r="R5" s="677"/>
      <c r="S5" s="677"/>
      <c r="T5" s="107"/>
      <c r="U5" s="106"/>
      <c r="V5" s="654"/>
      <c r="W5" s="634"/>
      <c r="X5" s="634"/>
      <c r="Y5" s="634"/>
      <c r="Z5" s="90"/>
      <c r="AA5" s="90"/>
      <c r="AB5" s="90"/>
      <c r="AC5" s="90"/>
      <c r="AD5" s="90"/>
      <c r="AE5" s="89" t="s">
        <v>124</v>
      </c>
    </row>
    <row r="6" spans="1:31" ht="24" customHeight="1" x14ac:dyDescent="0.15">
      <c r="A6" s="104"/>
      <c r="B6" s="670" t="str">
        <f>IF('(A)入力シート'!F9="","",'(A)入力シート'!F9)</f>
        <v>　</v>
      </c>
      <c r="C6" s="671"/>
      <c r="D6" s="672"/>
      <c r="E6" s="636" t="s">
        <v>125</v>
      </c>
      <c r="F6" s="657" t="s">
        <v>153</v>
      </c>
      <c r="G6" s="658"/>
      <c r="H6" s="655" t="s">
        <v>126</v>
      </c>
      <c r="I6" s="643" t="s">
        <v>192</v>
      </c>
      <c r="J6" s="645"/>
      <c r="K6" s="646"/>
      <c r="L6" s="643" t="s">
        <v>127</v>
      </c>
      <c r="M6" s="670" t="str">
        <f>IF('(A)入力シート'!F12="","",'(A)入力シート'!F12)</f>
        <v/>
      </c>
      <c r="N6" s="671"/>
      <c r="O6" s="671"/>
      <c r="P6" s="671"/>
      <c r="Q6" s="671"/>
      <c r="R6" s="671"/>
      <c r="S6" s="672"/>
      <c r="T6" s="108"/>
      <c r="U6" s="106"/>
      <c r="V6" s="90" t="s">
        <v>128</v>
      </c>
      <c r="W6" s="90"/>
      <c r="X6" s="90"/>
      <c r="Y6" s="90"/>
      <c r="Z6" s="90"/>
      <c r="AA6" s="90"/>
      <c r="AB6" s="90"/>
      <c r="AC6" s="90"/>
      <c r="AD6" s="90"/>
      <c r="AE6" s="89" t="s">
        <v>129</v>
      </c>
    </row>
    <row r="7" spans="1:31" ht="24" customHeight="1" thickBot="1" x14ac:dyDescent="0.2">
      <c r="A7" s="104"/>
      <c r="B7" s="673"/>
      <c r="C7" s="674"/>
      <c r="D7" s="675"/>
      <c r="E7" s="637"/>
      <c r="F7" s="659"/>
      <c r="G7" s="660"/>
      <c r="H7" s="656"/>
      <c r="I7" s="644"/>
      <c r="J7" s="647"/>
      <c r="K7" s="648"/>
      <c r="L7" s="644"/>
      <c r="M7" s="673"/>
      <c r="N7" s="674"/>
      <c r="O7" s="674"/>
      <c r="P7" s="674"/>
      <c r="Q7" s="674"/>
      <c r="R7" s="674"/>
      <c r="S7" s="675"/>
      <c r="T7" s="108"/>
      <c r="U7" s="106"/>
      <c r="V7" s="90"/>
      <c r="W7" s="90"/>
      <c r="X7" s="90"/>
      <c r="Y7" s="90"/>
      <c r="Z7" s="90"/>
      <c r="AA7" s="90"/>
      <c r="AB7" s="90"/>
      <c r="AC7" s="90"/>
      <c r="AD7" s="90"/>
      <c r="AE7" s="89"/>
    </row>
    <row r="8" spans="1:31" ht="14.25" customHeight="1" x14ac:dyDescent="0.15">
      <c r="A8" s="104"/>
      <c r="B8" s="109"/>
      <c r="C8" s="110"/>
      <c r="D8" s="99"/>
      <c r="E8" s="99"/>
      <c r="F8" s="99"/>
      <c r="G8" s="99"/>
      <c r="H8" s="99"/>
      <c r="I8" s="99"/>
      <c r="J8" s="99"/>
      <c r="K8" s="100"/>
      <c r="L8" s="100"/>
      <c r="M8" s="100"/>
      <c r="N8" s="100"/>
      <c r="O8" s="100"/>
      <c r="P8" s="100"/>
      <c r="Q8" s="100"/>
      <c r="R8" s="111"/>
      <c r="S8" s="100"/>
      <c r="T8" s="100"/>
      <c r="U8" s="106"/>
      <c r="V8" s="90"/>
      <c r="W8" s="90"/>
      <c r="X8" s="90"/>
      <c r="Y8" s="90"/>
      <c r="Z8" s="90"/>
      <c r="AA8" s="90"/>
      <c r="AB8" s="90"/>
      <c r="AC8" s="90"/>
      <c r="AD8" s="90"/>
      <c r="AE8" s="89" t="s">
        <v>130</v>
      </c>
    </row>
    <row r="9" spans="1:31" ht="24" customHeight="1" x14ac:dyDescent="0.15">
      <c r="A9" s="104"/>
      <c r="B9" s="112"/>
      <c r="C9" s="110"/>
      <c r="D9" s="110"/>
      <c r="E9" s="110"/>
      <c r="F9" s="110"/>
      <c r="G9" s="110"/>
      <c r="H9" s="110"/>
      <c r="I9" s="110"/>
      <c r="J9" s="110"/>
      <c r="K9" s="110"/>
      <c r="L9" s="110"/>
      <c r="M9" s="110"/>
      <c r="N9" s="110"/>
      <c r="O9" s="110"/>
      <c r="P9" s="110"/>
      <c r="Q9" s="110"/>
      <c r="R9" s="99"/>
      <c r="S9" s="663" t="s">
        <v>150</v>
      </c>
      <c r="T9" s="664"/>
      <c r="U9" s="665"/>
      <c r="V9" s="90"/>
      <c r="W9" s="90"/>
      <c r="X9" s="90"/>
      <c r="Y9" s="90"/>
      <c r="Z9" s="90"/>
      <c r="AA9" s="90"/>
      <c r="AB9" s="90"/>
      <c r="AC9" s="90"/>
      <c r="AD9" s="90"/>
      <c r="AE9" s="89" t="s">
        <v>131</v>
      </c>
    </row>
    <row r="10" spans="1:31" ht="24" customHeight="1" x14ac:dyDescent="0.15">
      <c r="A10" s="104"/>
      <c r="B10" s="113"/>
      <c r="C10" s="99"/>
      <c r="D10" s="110"/>
      <c r="E10" s="110"/>
      <c r="F10" s="110"/>
      <c r="G10" s="110"/>
      <c r="H10" s="110"/>
      <c r="I10" s="110"/>
      <c r="J10" s="110"/>
      <c r="K10" s="110"/>
      <c r="L10" s="110"/>
      <c r="M10" s="110"/>
      <c r="N10" s="110"/>
      <c r="O10" s="110"/>
      <c r="P10" s="110"/>
      <c r="Q10" s="110"/>
      <c r="R10" s="114"/>
      <c r="S10" s="638" t="s">
        <v>151</v>
      </c>
      <c r="T10" s="638"/>
      <c r="U10" s="639"/>
      <c r="V10" s="90"/>
      <c r="W10" s="90"/>
      <c r="X10" s="90"/>
      <c r="Y10" s="90"/>
      <c r="Z10" s="90"/>
      <c r="AA10" s="90"/>
      <c r="AB10" s="90"/>
      <c r="AC10" s="90"/>
      <c r="AD10" s="90"/>
      <c r="AE10" s="90"/>
    </row>
    <row r="11" spans="1:31" ht="24" customHeight="1" x14ac:dyDescent="0.15">
      <c r="A11" s="104"/>
      <c r="B11" s="100"/>
      <c r="C11" s="99"/>
      <c r="D11" s="99"/>
      <c r="E11" s="99"/>
      <c r="F11" s="99"/>
      <c r="G11" s="99"/>
      <c r="H11" s="99"/>
      <c r="I11" s="99"/>
      <c r="J11" s="99"/>
      <c r="K11" s="100"/>
      <c r="L11" s="100"/>
      <c r="M11" s="100"/>
      <c r="N11" s="100"/>
      <c r="O11" s="100"/>
      <c r="P11" s="100"/>
      <c r="Q11" s="100"/>
      <c r="R11" s="111"/>
      <c r="S11" s="651" t="s">
        <v>269</v>
      </c>
      <c r="T11" s="652"/>
      <c r="U11" s="653"/>
      <c r="V11" s="90"/>
      <c r="W11" s="90"/>
      <c r="X11" s="90"/>
      <c r="Y11" s="90"/>
      <c r="Z11" s="90"/>
      <c r="AA11" s="90"/>
      <c r="AB11" s="90"/>
      <c r="AC11" s="90"/>
      <c r="AD11" s="90"/>
      <c r="AE11" s="90"/>
    </row>
    <row r="12" spans="1:31" ht="24" customHeight="1" x14ac:dyDescent="0.15">
      <c r="A12" s="104"/>
      <c r="B12" s="100"/>
      <c r="C12" s="99"/>
      <c r="D12" s="99"/>
      <c r="E12" s="99"/>
      <c r="F12" s="99"/>
      <c r="G12" s="99"/>
      <c r="H12" s="99"/>
      <c r="I12" s="99"/>
      <c r="J12" s="99"/>
      <c r="K12" s="100"/>
      <c r="L12" s="100"/>
      <c r="M12" s="100"/>
      <c r="N12" s="100"/>
      <c r="O12" s="100"/>
      <c r="P12" s="100"/>
      <c r="Q12" s="100"/>
      <c r="R12" s="111"/>
      <c r="S12" s="687"/>
      <c r="T12" s="687"/>
      <c r="U12" s="688"/>
      <c r="V12" s="90"/>
      <c r="W12" s="90"/>
      <c r="X12" s="90"/>
      <c r="Y12" s="90"/>
      <c r="Z12" s="90"/>
      <c r="AA12" s="90"/>
      <c r="AB12" s="90"/>
      <c r="AC12" s="90"/>
      <c r="AD12" s="90"/>
      <c r="AE12" s="90"/>
    </row>
    <row r="13" spans="1:31" ht="24" customHeight="1" x14ac:dyDescent="0.15">
      <c r="A13" s="104"/>
      <c r="B13" s="100"/>
      <c r="C13" s="99"/>
      <c r="D13" s="115"/>
      <c r="E13" s="115"/>
      <c r="F13" s="99"/>
      <c r="G13" s="110"/>
      <c r="H13" s="110"/>
      <c r="I13" s="110"/>
      <c r="J13" s="110"/>
      <c r="K13" s="110"/>
      <c r="L13" s="110"/>
      <c r="M13" s="110"/>
      <c r="N13" s="110"/>
      <c r="O13" s="110"/>
      <c r="P13" s="110"/>
      <c r="Q13" s="100"/>
      <c r="R13" s="111"/>
      <c r="S13" s="100"/>
      <c r="T13" s="100"/>
      <c r="U13" s="106"/>
      <c r="V13" s="90"/>
      <c r="W13" s="90"/>
      <c r="X13" s="90"/>
      <c r="Y13" s="90"/>
      <c r="Z13" s="90"/>
      <c r="AA13" s="90"/>
      <c r="AB13" s="90"/>
      <c r="AC13" s="90"/>
      <c r="AD13" s="90"/>
      <c r="AE13" s="90"/>
    </row>
    <row r="14" spans="1:31" ht="24" customHeight="1" x14ac:dyDescent="0.15">
      <c r="A14" s="104"/>
      <c r="B14" s="100"/>
      <c r="C14" s="99"/>
      <c r="D14" s="115"/>
      <c r="E14" s="115"/>
      <c r="F14" s="99"/>
      <c r="G14" s="99"/>
      <c r="H14" s="99"/>
      <c r="I14" s="99"/>
      <c r="J14" s="99"/>
      <c r="K14" s="100"/>
      <c r="L14" s="100"/>
      <c r="M14" s="100"/>
      <c r="N14" s="100"/>
      <c r="O14" s="100"/>
      <c r="P14" s="100"/>
      <c r="Q14" s="100"/>
      <c r="R14" s="111"/>
      <c r="S14" s="100"/>
      <c r="T14" s="100"/>
      <c r="U14" s="106"/>
      <c r="V14" s="90"/>
      <c r="W14" s="90"/>
      <c r="X14" s="90"/>
      <c r="Y14" s="90"/>
      <c r="Z14" s="90"/>
      <c r="AA14" s="90"/>
      <c r="AB14" s="90"/>
      <c r="AC14" s="90"/>
      <c r="AD14" s="90"/>
      <c r="AE14" s="90"/>
    </row>
    <row r="15" spans="1:31" ht="24" customHeight="1" x14ac:dyDescent="0.15">
      <c r="A15" s="104"/>
      <c r="B15" s="100"/>
      <c r="C15" s="99"/>
      <c r="D15" s="115"/>
      <c r="E15" s="115"/>
      <c r="F15" s="99"/>
      <c r="G15" s="99"/>
      <c r="H15" s="99"/>
      <c r="I15" s="99"/>
      <c r="J15" s="99"/>
      <c r="K15" s="100"/>
      <c r="L15" s="100"/>
      <c r="M15" s="100"/>
      <c r="N15" s="100"/>
      <c r="O15" s="100"/>
      <c r="P15" s="100"/>
      <c r="Q15" s="100"/>
      <c r="R15" s="111"/>
      <c r="S15" s="100"/>
      <c r="T15" s="100"/>
      <c r="U15" s="106"/>
      <c r="V15" s="90"/>
      <c r="W15" s="90"/>
      <c r="X15" s="90"/>
      <c r="Y15" s="90"/>
      <c r="Z15" s="90"/>
      <c r="AA15" s="90"/>
      <c r="AB15" s="90"/>
      <c r="AC15" s="90"/>
      <c r="AD15" s="90"/>
      <c r="AE15" s="90"/>
    </row>
    <row r="16" spans="1:31" ht="24" customHeight="1" x14ac:dyDescent="0.15">
      <c r="A16" s="104"/>
      <c r="B16" s="100"/>
      <c r="C16" s="99"/>
      <c r="D16" s="242"/>
      <c r="E16" s="243"/>
      <c r="F16" s="243"/>
      <c r="G16" s="242"/>
      <c r="H16" s="242"/>
      <c r="I16" s="99"/>
      <c r="J16" s="99"/>
      <c r="K16" s="100"/>
      <c r="L16" s="100"/>
      <c r="M16" s="100"/>
      <c r="N16" s="100"/>
      <c r="O16" s="100"/>
      <c r="P16" s="100"/>
      <c r="Q16" s="100"/>
      <c r="R16" s="111"/>
      <c r="S16" s="100"/>
      <c r="T16" s="100"/>
      <c r="U16" s="106"/>
      <c r="V16" s="90"/>
      <c r="W16" s="90"/>
      <c r="X16" s="90"/>
      <c r="Y16" s="90"/>
      <c r="Z16" s="90"/>
      <c r="AA16" s="90"/>
      <c r="AB16" s="90"/>
      <c r="AC16" s="90"/>
      <c r="AD16" s="90"/>
      <c r="AE16" s="90"/>
    </row>
    <row r="17" spans="1:31" ht="24" customHeight="1" x14ac:dyDescent="0.15">
      <c r="A17" s="104"/>
      <c r="B17" s="100"/>
      <c r="C17" s="99"/>
      <c r="D17" s="242"/>
      <c r="E17" s="243"/>
      <c r="F17" s="243"/>
      <c r="G17" s="242"/>
      <c r="H17" s="242"/>
      <c r="I17" s="99"/>
      <c r="J17" s="99"/>
      <c r="K17" s="100"/>
      <c r="L17" s="100"/>
      <c r="M17" s="100"/>
      <c r="N17" s="100"/>
      <c r="O17" s="100"/>
      <c r="P17" s="100"/>
      <c r="Q17" s="100"/>
      <c r="R17" s="111"/>
      <c r="S17" s="100"/>
      <c r="T17" s="100"/>
      <c r="U17" s="106"/>
      <c r="V17" s="90"/>
      <c r="W17" s="90"/>
      <c r="X17" s="90"/>
      <c r="Y17" s="90"/>
      <c r="Z17" s="90"/>
      <c r="AA17" s="90"/>
      <c r="AB17" s="90"/>
      <c r="AC17" s="90"/>
      <c r="AD17" s="90"/>
      <c r="AE17" s="90"/>
    </row>
    <row r="18" spans="1:31" ht="24" customHeight="1" x14ac:dyDescent="0.15">
      <c r="A18" s="104"/>
      <c r="B18" s="100"/>
      <c r="C18" s="99"/>
      <c r="D18" s="242"/>
      <c r="E18" s="243"/>
      <c r="F18" s="243"/>
      <c r="G18" s="242"/>
      <c r="H18" s="242"/>
      <c r="I18" s="99"/>
      <c r="J18" s="99"/>
      <c r="K18" s="100"/>
      <c r="L18" s="100"/>
      <c r="M18" s="100"/>
      <c r="N18" s="100"/>
      <c r="O18" s="100"/>
      <c r="P18" s="100"/>
      <c r="Q18" s="100"/>
      <c r="R18" s="111"/>
      <c r="S18" s="100"/>
      <c r="T18" s="100"/>
      <c r="U18" s="106"/>
      <c r="V18" s="90"/>
      <c r="W18" s="90"/>
      <c r="X18" s="90"/>
      <c r="Y18" s="90"/>
      <c r="Z18" s="90"/>
      <c r="AA18" s="90"/>
      <c r="AB18" s="90"/>
      <c r="AC18" s="90"/>
      <c r="AD18" s="90"/>
      <c r="AE18" s="90"/>
    </row>
    <row r="19" spans="1:31" ht="24" customHeight="1" x14ac:dyDescent="0.15">
      <c r="A19" s="104"/>
      <c r="B19" s="100"/>
      <c r="C19" s="99"/>
      <c r="D19" s="242"/>
      <c r="E19" s="243"/>
      <c r="F19" s="243"/>
      <c r="G19" s="242"/>
      <c r="H19" s="242"/>
      <c r="I19" s="100"/>
      <c r="J19" s="100"/>
      <c r="K19" s="100"/>
      <c r="L19" s="100"/>
      <c r="M19" s="100" t="s">
        <v>132</v>
      </c>
      <c r="N19" s="100"/>
      <c r="O19" s="100"/>
      <c r="P19" s="100"/>
      <c r="Q19" s="100" t="s">
        <v>132</v>
      </c>
      <c r="R19" s="111"/>
      <c r="S19" s="115"/>
      <c r="T19" s="115"/>
      <c r="U19" s="106"/>
      <c r="V19" s="90"/>
      <c r="W19" s="90"/>
      <c r="X19" s="90"/>
      <c r="Y19" s="90"/>
      <c r="Z19" s="90"/>
      <c r="AA19" s="90"/>
      <c r="AB19" s="90"/>
      <c r="AC19" s="90"/>
      <c r="AD19" s="90"/>
      <c r="AE19" s="90"/>
    </row>
    <row r="20" spans="1:31" ht="24" customHeight="1" x14ac:dyDescent="0.15">
      <c r="A20" s="104"/>
      <c r="B20" s="100"/>
      <c r="C20" s="99"/>
      <c r="D20" s="242"/>
      <c r="E20" s="243"/>
      <c r="F20" s="243"/>
      <c r="G20" s="242"/>
      <c r="H20" s="244"/>
      <c r="I20" s="100"/>
      <c r="J20" s="100"/>
      <c r="K20" s="100"/>
      <c r="L20" s="100"/>
      <c r="M20" s="100"/>
      <c r="N20" s="100"/>
      <c r="O20" s="100"/>
      <c r="P20" s="100"/>
      <c r="Q20" s="100"/>
      <c r="R20" s="111"/>
      <c r="S20" s="100"/>
      <c r="T20" s="100"/>
      <c r="U20" s="106"/>
      <c r="V20" s="90"/>
      <c r="W20" s="90"/>
      <c r="X20" s="90"/>
      <c r="Y20" s="90"/>
      <c r="Z20" s="90"/>
      <c r="AA20" s="90"/>
      <c r="AB20" s="90"/>
      <c r="AC20" s="90"/>
      <c r="AD20" s="90"/>
      <c r="AE20" s="90"/>
    </row>
    <row r="21" spans="1:31" ht="24" customHeight="1" x14ac:dyDescent="0.15">
      <c r="A21" s="104"/>
      <c r="B21" s="100"/>
      <c r="C21" s="99"/>
      <c r="D21" s="242"/>
      <c r="E21" s="243"/>
      <c r="F21" s="242"/>
      <c r="G21" s="242"/>
      <c r="H21" s="244"/>
      <c r="I21" s="100"/>
      <c r="J21" s="100"/>
      <c r="K21" s="100"/>
      <c r="L21" s="100"/>
      <c r="M21" s="100"/>
      <c r="N21" s="100"/>
      <c r="O21" s="100"/>
      <c r="P21" s="100"/>
      <c r="Q21" s="100"/>
      <c r="R21" s="111"/>
      <c r="S21" s="100"/>
      <c r="T21" s="100"/>
      <c r="U21" s="106"/>
      <c r="V21" s="90"/>
      <c r="W21" s="90"/>
      <c r="X21" s="90"/>
      <c r="Y21" s="90"/>
      <c r="Z21" s="90"/>
      <c r="AA21" s="90"/>
      <c r="AB21" s="90"/>
      <c r="AC21" s="90"/>
      <c r="AD21" s="90"/>
      <c r="AE21" s="90"/>
    </row>
    <row r="22" spans="1:31" ht="24" customHeight="1" thickBot="1" x14ac:dyDescent="0.2">
      <c r="A22" s="104"/>
      <c r="B22" s="100"/>
      <c r="C22" s="99"/>
      <c r="D22" s="242"/>
      <c r="E22" s="242"/>
      <c r="F22" s="242"/>
      <c r="G22" s="242"/>
      <c r="H22" s="244"/>
      <c r="I22" s="100"/>
      <c r="J22" s="100"/>
      <c r="K22" s="100"/>
      <c r="L22" s="100"/>
      <c r="M22" s="100" t="s">
        <v>133</v>
      </c>
      <c r="N22" s="100"/>
      <c r="O22" s="100"/>
      <c r="P22" s="100"/>
      <c r="Q22" s="100"/>
      <c r="R22" s="111"/>
      <c r="S22" s="100"/>
      <c r="T22" s="100"/>
      <c r="U22" s="106"/>
      <c r="V22" s="90"/>
      <c r="W22" s="90"/>
      <c r="X22" s="90"/>
      <c r="Y22" s="90"/>
      <c r="Z22" s="90"/>
      <c r="AA22" s="90"/>
      <c r="AB22" s="90"/>
      <c r="AC22" s="90"/>
      <c r="AD22" s="90"/>
      <c r="AE22" s="90"/>
    </row>
    <row r="23" spans="1:31" ht="24" customHeight="1" x14ac:dyDescent="0.15">
      <c r="A23" s="104"/>
      <c r="B23" s="116"/>
      <c r="C23" s="678" t="s">
        <v>266</v>
      </c>
      <c r="D23" s="679"/>
      <c r="E23" s="679"/>
      <c r="F23" s="679"/>
      <c r="G23" s="680"/>
      <c r="H23" s="99"/>
      <c r="I23" s="99"/>
      <c r="J23" s="99"/>
      <c r="K23" s="116"/>
      <c r="L23" s="640"/>
      <c r="M23" s="640"/>
      <c r="N23" s="640"/>
      <c r="O23" s="640"/>
      <c r="P23" s="640"/>
      <c r="Q23" s="640"/>
      <c r="R23" s="111"/>
      <c r="S23" s="100"/>
      <c r="T23" s="100"/>
      <c r="U23" s="106"/>
      <c r="V23" s="90"/>
      <c r="W23" s="90"/>
      <c r="X23" s="90"/>
      <c r="Y23" s="90"/>
      <c r="Z23" s="90"/>
      <c r="AA23" s="90"/>
      <c r="AB23" s="90"/>
      <c r="AC23" s="90"/>
      <c r="AD23" s="90"/>
      <c r="AE23" s="90"/>
    </row>
    <row r="24" spans="1:31" ht="24" customHeight="1" x14ac:dyDescent="0.15">
      <c r="A24" s="104"/>
      <c r="B24" s="116"/>
      <c r="C24" s="681" t="s">
        <v>267</v>
      </c>
      <c r="D24" s="682"/>
      <c r="E24" s="682"/>
      <c r="F24" s="682"/>
      <c r="G24" s="683"/>
      <c r="H24" s="116"/>
      <c r="I24" s="116"/>
      <c r="J24" s="116"/>
      <c r="K24" s="117"/>
      <c r="L24" s="118"/>
      <c r="M24" s="117"/>
      <c r="N24" s="119"/>
      <c r="O24" s="117"/>
      <c r="P24" s="118"/>
      <c r="Q24" s="117"/>
      <c r="R24" s="116"/>
      <c r="S24" s="100"/>
      <c r="T24" s="100"/>
      <c r="U24" s="106"/>
      <c r="V24" s="90"/>
      <c r="W24" s="90"/>
      <c r="X24" s="90"/>
      <c r="Y24" s="90"/>
      <c r="Z24" s="90"/>
      <c r="AA24" s="90"/>
      <c r="AB24" s="90"/>
      <c r="AC24" s="90"/>
      <c r="AD24" s="90"/>
      <c r="AE24" s="90"/>
    </row>
    <row r="25" spans="1:31" ht="24" customHeight="1" thickBot="1" x14ac:dyDescent="0.2">
      <c r="A25" s="104"/>
      <c r="B25" s="116"/>
      <c r="C25" s="684" t="s">
        <v>268</v>
      </c>
      <c r="D25" s="685"/>
      <c r="E25" s="685"/>
      <c r="F25" s="685"/>
      <c r="G25" s="686"/>
      <c r="H25" s="116"/>
      <c r="I25" s="116"/>
      <c r="J25" s="116"/>
      <c r="K25" s="120"/>
      <c r="L25" s="641" t="s">
        <v>134</v>
      </c>
      <c r="M25" s="642"/>
      <c r="N25" s="641" t="s">
        <v>135</v>
      </c>
      <c r="O25" s="642"/>
      <c r="P25" s="641" t="s">
        <v>136</v>
      </c>
      <c r="Q25" s="642"/>
      <c r="R25" s="116"/>
      <c r="S25" s="100"/>
      <c r="T25" s="100"/>
      <c r="U25" s="106"/>
      <c r="V25" s="90"/>
      <c r="W25" s="90"/>
      <c r="X25" s="90"/>
      <c r="Y25" s="90"/>
      <c r="Z25" s="90"/>
      <c r="AA25" s="90"/>
      <c r="AB25" s="90"/>
      <c r="AC25" s="90"/>
      <c r="AD25" s="90"/>
      <c r="AE25" s="90"/>
    </row>
    <row r="26" spans="1:31" ht="24" customHeight="1" thickBot="1" x14ac:dyDescent="0.2">
      <c r="A26" s="104"/>
      <c r="B26" s="116"/>
      <c r="C26" s="116"/>
      <c r="D26" s="117"/>
      <c r="E26" s="117"/>
      <c r="F26" s="116"/>
      <c r="G26" s="116"/>
      <c r="H26" s="116"/>
      <c r="I26" s="116"/>
      <c r="J26" s="116"/>
      <c r="K26" s="121" t="s">
        <v>137</v>
      </c>
      <c r="L26" s="133"/>
      <c r="M26" s="129" t="s">
        <v>138</v>
      </c>
      <c r="N26" s="135"/>
      <c r="O26" s="129" t="s">
        <v>138</v>
      </c>
      <c r="P26" s="135"/>
      <c r="Q26" s="130" t="s">
        <v>139</v>
      </c>
      <c r="R26" s="116"/>
      <c r="S26" s="100"/>
      <c r="T26" s="100"/>
      <c r="U26" s="106"/>
      <c r="V26" s="90"/>
      <c r="W26" s="90"/>
      <c r="X26" s="90"/>
      <c r="Y26" s="90"/>
      <c r="Z26" s="90"/>
      <c r="AA26" s="90"/>
      <c r="AB26" s="90"/>
      <c r="AC26" s="90"/>
      <c r="AD26" s="90"/>
      <c r="AE26" s="90"/>
    </row>
    <row r="27" spans="1:31" ht="24" customHeight="1" thickBot="1" x14ac:dyDescent="0.2">
      <c r="A27" s="104"/>
      <c r="B27" s="116"/>
      <c r="C27" s="116"/>
      <c r="D27" s="649" t="s">
        <v>140</v>
      </c>
      <c r="E27" s="650"/>
      <c r="F27" s="127"/>
      <c r="G27" s="116"/>
      <c r="H27" s="116"/>
      <c r="I27" s="116"/>
      <c r="J27" s="116"/>
      <c r="K27" s="121" t="s">
        <v>141</v>
      </c>
      <c r="L27" s="134"/>
      <c r="M27" s="129" t="s">
        <v>138</v>
      </c>
      <c r="N27" s="133"/>
      <c r="O27" s="129" t="s">
        <v>138</v>
      </c>
      <c r="P27" s="135"/>
      <c r="Q27" s="130" t="s">
        <v>139</v>
      </c>
      <c r="R27" s="116"/>
      <c r="S27" s="100"/>
      <c r="T27" s="100"/>
      <c r="U27" s="106"/>
      <c r="V27" s="90"/>
      <c r="W27" s="90"/>
      <c r="X27" s="90"/>
      <c r="Y27" s="90"/>
      <c r="Z27" s="90"/>
      <c r="AA27" s="90"/>
      <c r="AB27" s="90"/>
      <c r="AC27" s="90"/>
      <c r="AD27" s="90"/>
      <c r="AE27" s="90"/>
    </row>
    <row r="28" spans="1:31" ht="24" customHeight="1" thickBot="1" x14ac:dyDescent="0.2">
      <c r="A28" s="104"/>
      <c r="B28" s="116"/>
      <c r="C28" s="116"/>
      <c r="D28" s="666" t="s">
        <v>142</v>
      </c>
      <c r="E28" s="667"/>
      <c r="F28" s="128"/>
      <c r="G28" s="116"/>
      <c r="H28" s="116"/>
      <c r="I28" s="116"/>
      <c r="J28" s="116"/>
      <c r="K28" s="121" t="s">
        <v>143</v>
      </c>
      <c r="L28" s="135"/>
      <c r="M28" s="129" t="s">
        <v>138</v>
      </c>
      <c r="N28" s="133"/>
      <c r="O28" s="129" t="s">
        <v>138</v>
      </c>
      <c r="P28" s="135"/>
      <c r="Q28" s="130" t="s">
        <v>139</v>
      </c>
      <c r="R28" s="116"/>
      <c r="S28" s="100"/>
      <c r="T28" s="100"/>
      <c r="U28" s="106"/>
      <c r="V28" s="90"/>
      <c r="W28" s="90"/>
      <c r="X28" s="90"/>
      <c r="Y28" s="92"/>
      <c r="Z28" s="92"/>
      <c r="AA28" s="91"/>
      <c r="AB28" s="88"/>
      <c r="AC28" s="90"/>
      <c r="AD28" s="634"/>
      <c r="AE28" s="634"/>
    </row>
    <row r="29" spans="1:31" ht="24" customHeight="1" thickBot="1" x14ac:dyDescent="0.2">
      <c r="A29" s="104"/>
      <c r="B29" s="116"/>
      <c r="C29" s="116"/>
      <c r="D29" s="668" t="s">
        <v>144</v>
      </c>
      <c r="E29" s="669"/>
      <c r="F29" s="128"/>
      <c r="G29" s="116"/>
      <c r="H29" s="116"/>
      <c r="I29" s="116"/>
      <c r="J29" s="116"/>
      <c r="K29" s="121" t="s">
        <v>145</v>
      </c>
      <c r="L29" s="135"/>
      <c r="M29" s="129" t="s">
        <v>138</v>
      </c>
      <c r="N29" s="133"/>
      <c r="O29" s="129" t="s">
        <v>138</v>
      </c>
      <c r="P29" s="133"/>
      <c r="Q29" s="130" t="s">
        <v>139</v>
      </c>
      <c r="R29" s="116"/>
      <c r="S29" s="100"/>
      <c r="T29" s="100"/>
      <c r="U29" s="106"/>
      <c r="V29" s="90"/>
      <c r="W29" s="90"/>
      <c r="X29" s="90"/>
      <c r="Y29" s="90"/>
      <c r="Z29" s="90"/>
      <c r="AA29" s="90"/>
      <c r="AB29" s="90"/>
      <c r="AC29" s="90"/>
      <c r="AD29" s="90"/>
      <c r="AE29" s="90"/>
    </row>
    <row r="30" spans="1:31" ht="24" customHeight="1" thickBot="1" x14ac:dyDescent="0.2">
      <c r="A30" s="104"/>
      <c r="B30" s="116"/>
      <c r="C30" s="116"/>
      <c r="D30" s="649" t="s">
        <v>146</v>
      </c>
      <c r="E30" s="650"/>
      <c r="F30" s="128"/>
      <c r="G30" s="116"/>
      <c r="H30" s="116"/>
      <c r="I30" s="116"/>
      <c r="J30" s="116"/>
      <c r="K30" s="121" t="s">
        <v>147</v>
      </c>
      <c r="L30" s="135"/>
      <c r="M30" s="129" t="s">
        <v>138</v>
      </c>
      <c r="N30" s="133"/>
      <c r="O30" s="129" t="s">
        <v>138</v>
      </c>
      <c r="P30" s="133"/>
      <c r="Q30" s="130" t="s">
        <v>139</v>
      </c>
      <c r="R30" s="116"/>
      <c r="S30" s="100"/>
      <c r="T30" s="100"/>
      <c r="U30" s="106"/>
      <c r="V30" s="90"/>
      <c r="W30" s="90"/>
      <c r="X30" s="90"/>
      <c r="Y30" s="90"/>
      <c r="Z30" s="90"/>
      <c r="AA30" s="90"/>
      <c r="AB30" s="90"/>
      <c r="AC30" s="90"/>
      <c r="AD30" s="90"/>
      <c r="AE30" s="90"/>
    </row>
    <row r="31" spans="1:31" ht="24" customHeight="1" thickBot="1" x14ac:dyDescent="0.2">
      <c r="A31" s="122"/>
      <c r="B31" s="123"/>
      <c r="C31" s="123"/>
      <c r="D31" s="635" t="s">
        <v>148</v>
      </c>
      <c r="E31" s="635"/>
      <c r="F31" s="123"/>
      <c r="G31" s="123"/>
      <c r="H31" s="123"/>
      <c r="I31" s="123"/>
      <c r="J31" s="123"/>
      <c r="K31" s="126" t="s">
        <v>149</v>
      </c>
      <c r="L31" s="136"/>
      <c r="M31" s="131" t="s">
        <v>138</v>
      </c>
      <c r="N31" s="136"/>
      <c r="O31" s="131" t="s">
        <v>138</v>
      </c>
      <c r="P31" s="136"/>
      <c r="Q31" s="132" t="s">
        <v>139</v>
      </c>
      <c r="R31" s="123"/>
      <c r="S31" s="124"/>
      <c r="T31" s="124"/>
      <c r="U31" s="125"/>
      <c r="V31" s="90"/>
      <c r="W31" s="90"/>
      <c r="X31" s="90"/>
      <c r="Y31" s="90"/>
      <c r="Z31" s="90"/>
      <c r="AA31" s="90"/>
      <c r="AB31" s="90"/>
      <c r="AC31" s="90"/>
      <c r="AD31" s="90"/>
      <c r="AE31" s="90"/>
    </row>
    <row r="32" spans="1:31" x14ac:dyDescent="0.15">
      <c r="A32" s="17"/>
      <c r="B32" s="17"/>
      <c r="C32" s="17"/>
      <c r="D32" s="17"/>
      <c r="E32" s="17"/>
      <c r="F32" s="17"/>
      <c r="G32" s="17"/>
      <c r="H32" s="17"/>
      <c r="I32" s="17"/>
      <c r="J32" s="17"/>
      <c r="K32" s="17"/>
      <c r="L32" s="17"/>
      <c r="M32" s="17"/>
    </row>
    <row r="33" spans="1:13" x14ac:dyDescent="0.15">
      <c r="A33" s="17"/>
      <c r="B33" s="17"/>
      <c r="C33" s="17"/>
      <c r="D33" s="17"/>
      <c r="E33" s="17"/>
      <c r="F33" s="17"/>
      <c r="G33" s="17"/>
      <c r="H33" s="17"/>
      <c r="I33" s="17"/>
      <c r="J33" s="17"/>
      <c r="K33" s="17"/>
      <c r="L33" s="17"/>
      <c r="M33" s="17"/>
    </row>
    <row r="34" spans="1:13" x14ac:dyDescent="0.15">
      <c r="A34" s="17"/>
      <c r="B34" s="17"/>
      <c r="C34" s="17"/>
      <c r="D34" s="17"/>
      <c r="E34" s="17"/>
      <c r="F34" s="17"/>
      <c r="G34" s="17"/>
      <c r="H34" s="17"/>
      <c r="I34" s="17"/>
      <c r="J34" s="17"/>
      <c r="K34" s="17"/>
      <c r="L34" s="17"/>
      <c r="M34" s="17"/>
    </row>
    <row r="35" spans="1:13" x14ac:dyDescent="0.15">
      <c r="A35" s="17"/>
      <c r="B35" s="17"/>
      <c r="C35" s="17"/>
      <c r="D35" s="17"/>
      <c r="E35" s="17"/>
      <c r="F35" s="17"/>
      <c r="G35" s="17"/>
      <c r="H35" s="17"/>
      <c r="I35" s="17"/>
      <c r="J35" s="17"/>
      <c r="K35" s="17"/>
      <c r="L35" s="17"/>
      <c r="M35" s="17"/>
    </row>
    <row r="36" spans="1:13" x14ac:dyDescent="0.15">
      <c r="A36" s="17"/>
      <c r="B36" s="17"/>
      <c r="C36" s="17"/>
      <c r="D36" s="17"/>
      <c r="E36" s="17"/>
      <c r="F36" s="17"/>
      <c r="G36" s="17"/>
      <c r="H36" s="17"/>
      <c r="I36" s="17"/>
      <c r="J36" s="17"/>
      <c r="K36" s="17"/>
      <c r="L36" s="17"/>
      <c r="M36" s="17"/>
    </row>
    <row r="37" spans="1:13" x14ac:dyDescent="0.15">
      <c r="A37" s="17"/>
      <c r="B37" s="17"/>
      <c r="C37" s="17"/>
      <c r="D37" s="17"/>
      <c r="E37" s="17"/>
      <c r="F37" s="17"/>
      <c r="G37" s="17"/>
      <c r="H37" s="17"/>
      <c r="I37" s="17"/>
      <c r="J37" s="17"/>
      <c r="K37" s="17"/>
      <c r="L37" s="17"/>
      <c r="M37" s="17"/>
    </row>
    <row r="38" spans="1:13" x14ac:dyDescent="0.15">
      <c r="A38" s="17"/>
      <c r="B38" s="17"/>
      <c r="C38" s="17"/>
      <c r="D38" s="17"/>
      <c r="E38" s="17"/>
      <c r="F38" s="17"/>
      <c r="G38" s="17"/>
      <c r="H38" s="17"/>
      <c r="I38" s="17"/>
      <c r="J38" s="17"/>
      <c r="K38" s="17"/>
      <c r="L38" s="17"/>
      <c r="M38" s="17"/>
    </row>
    <row r="39" spans="1:13" x14ac:dyDescent="0.15">
      <c r="A39" s="17"/>
      <c r="B39" s="17"/>
      <c r="C39" s="17"/>
      <c r="D39" s="17"/>
      <c r="E39" s="17"/>
      <c r="F39" s="17"/>
      <c r="G39" s="17"/>
      <c r="H39" s="17"/>
      <c r="I39" s="17"/>
      <c r="J39" s="17"/>
      <c r="K39" s="17"/>
      <c r="L39" s="17"/>
      <c r="M39" s="17"/>
    </row>
    <row r="40" spans="1:13" x14ac:dyDescent="0.15">
      <c r="A40" s="17"/>
      <c r="B40" s="17"/>
      <c r="C40" s="17"/>
      <c r="D40" s="17"/>
      <c r="E40" s="17"/>
      <c r="F40" s="17"/>
      <c r="G40" s="17"/>
      <c r="H40" s="17"/>
      <c r="I40" s="17"/>
      <c r="J40" s="17"/>
      <c r="K40" s="17"/>
      <c r="L40" s="17"/>
      <c r="M40" s="17"/>
    </row>
    <row r="41" spans="1:13" x14ac:dyDescent="0.15">
      <c r="A41" s="17"/>
      <c r="B41" s="17"/>
      <c r="C41" s="17"/>
      <c r="D41" s="17"/>
      <c r="E41" s="17"/>
      <c r="F41" s="17"/>
      <c r="G41" s="17"/>
      <c r="H41" s="17"/>
      <c r="I41" s="17"/>
      <c r="J41" s="17"/>
      <c r="K41" s="17"/>
      <c r="L41" s="17"/>
      <c r="M41" s="17"/>
    </row>
    <row r="42" spans="1:13" x14ac:dyDescent="0.15">
      <c r="A42" s="17"/>
      <c r="B42" s="17"/>
      <c r="C42" s="17"/>
      <c r="D42" s="17"/>
      <c r="E42" s="17"/>
      <c r="F42" s="17"/>
      <c r="G42" s="17"/>
      <c r="H42" s="17"/>
      <c r="I42" s="17"/>
      <c r="J42" s="17"/>
      <c r="K42" s="17"/>
      <c r="L42" s="17"/>
      <c r="M42" s="17"/>
    </row>
    <row r="43" spans="1:13" x14ac:dyDescent="0.15">
      <c r="A43" s="17"/>
      <c r="B43" s="17"/>
      <c r="C43" s="17"/>
      <c r="D43" s="17"/>
      <c r="E43" s="17"/>
      <c r="F43" s="17"/>
      <c r="G43" s="17"/>
      <c r="H43" s="17"/>
      <c r="I43" s="17"/>
      <c r="J43" s="17"/>
      <c r="K43" s="17"/>
      <c r="L43" s="17"/>
      <c r="M43" s="17"/>
    </row>
    <row r="44" spans="1:13" x14ac:dyDescent="0.15">
      <c r="A44" s="17"/>
      <c r="B44" s="17"/>
      <c r="C44" s="17"/>
      <c r="D44" s="17"/>
      <c r="E44" s="17"/>
      <c r="F44" s="17"/>
      <c r="G44" s="17"/>
      <c r="H44" s="17"/>
      <c r="I44" s="17"/>
      <c r="J44" s="17"/>
      <c r="K44" s="17"/>
      <c r="L44" s="17"/>
      <c r="M44" s="17"/>
    </row>
    <row r="45" spans="1:13" x14ac:dyDescent="0.15">
      <c r="A45" s="17"/>
      <c r="B45" s="17"/>
      <c r="C45" s="17"/>
      <c r="D45" s="17"/>
      <c r="E45" s="17"/>
      <c r="F45" s="17"/>
      <c r="G45" s="17"/>
      <c r="H45" s="17"/>
      <c r="I45" s="17"/>
      <c r="J45" s="17"/>
      <c r="K45" s="17"/>
      <c r="L45" s="17"/>
      <c r="M45" s="17"/>
    </row>
    <row r="46" spans="1:13" x14ac:dyDescent="0.15">
      <c r="A46" s="17"/>
      <c r="B46" s="17"/>
      <c r="C46" s="17"/>
      <c r="D46" s="17"/>
      <c r="E46" s="17"/>
      <c r="F46" s="17"/>
      <c r="G46" s="17"/>
      <c r="H46" s="17"/>
      <c r="I46" s="17"/>
      <c r="J46" s="17"/>
      <c r="K46" s="17"/>
      <c r="L46" s="17"/>
      <c r="M46" s="17"/>
    </row>
    <row r="47" spans="1:13" x14ac:dyDescent="0.15">
      <c r="A47" s="17"/>
      <c r="B47" s="17"/>
      <c r="C47" s="17"/>
      <c r="D47" s="17"/>
      <c r="E47" s="17"/>
      <c r="F47" s="17"/>
      <c r="G47" s="17"/>
      <c r="H47" s="17"/>
      <c r="I47" s="17"/>
      <c r="J47" s="17"/>
      <c r="K47" s="17"/>
      <c r="L47" s="17"/>
      <c r="M47" s="17"/>
    </row>
    <row r="48" spans="1:13" x14ac:dyDescent="0.15">
      <c r="A48" s="17"/>
      <c r="B48" s="17"/>
      <c r="C48" s="17"/>
      <c r="D48" s="17"/>
      <c r="E48" s="17"/>
      <c r="F48" s="17"/>
      <c r="G48" s="17"/>
      <c r="H48" s="17"/>
      <c r="I48" s="17"/>
      <c r="J48" s="17"/>
      <c r="K48" s="17"/>
      <c r="L48" s="17"/>
      <c r="M48" s="17"/>
    </row>
    <row r="49" spans="1:13" x14ac:dyDescent="0.15">
      <c r="A49" s="17"/>
      <c r="B49" s="17"/>
      <c r="C49" s="17"/>
      <c r="D49" s="17"/>
      <c r="E49" s="17"/>
      <c r="F49" s="17"/>
      <c r="G49" s="17"/>
      <c r="H49" s="17"/>
      <c r="I49" s="17"/>
      <c r="J49" s="17"/>
      <c r="K49" s="17"/>
      <c r="L49" s="17"/>
      <c r="M49" s="17"/>
    </row>
    <row r="50" spans="1:13" x14ac:dyDescent="0.15">
      <c r="A50" s="17"/>
      <c r="B50" s="17"/>
      <c r="C50" s="17"/>
      <c r="D50" s="17"/>
      <c r="E50" s="17"/>
      <c r="F50" s="17"/>
      <c r="G50" s="17"/>
      <c r="H50" s="17"/>
      <c r="I50" s="17"/>
      <c r="J50" s="17"/>
      <c r="K50" s="17"/>
      <c r="L50" s="17"/>
      <c r="M50" s="17"/>
    </row>
    <row r="51" spans="1:13" x14ac:dyDescent="0.15">
      <c r="A51" s="17"/>
      <c r="B51" s="17"/>
      <c r="C51" s="17"/>
      <c r="D51" s="17"/>
      <c r="E51" s="17"/>
      <c r="F51" s="17"/>
      <c r="G51" s="17"/>
      <c r="H51" s="17"/>
      <c r="I51" s="17"/>
      <c r="J51" s="17"/>
      <c r="K51" s="17"/>
      <c r="L51" s="17"/>
      <c r="M51" s="17"/>
    </row>
    <row r="52" spans="1:13" x14ac:dyDescent="0.15">
      <c r="A52" s="17"/>
      <c r="B52" s="17"/>
      <c r="C52" s="17"/>
      <c r="D52" s="17"/>
      <c r="E52" s="17"/>
      <c r="F52" s="17"/>
      <c r="G52" s="17"/>
      <c r="H52" s="17"/>
      <c r="I52" s="17"/>
      <c r="J52" s="17"/>
      <c r="K52" s="17"/>
      <c r="L52" s="17"/>
      <c r="M52" s="17"/>
    </row>
    <row r="53" spans="1:13" x14ac:dyDescent="0.15">
      <c r="A53" s="17"/>
      <c r="B53" s="17"/>
      <c r="C53" s="17"/>
      <c r="D53" s="17"/>
      <c r="E53" s="17"/>
      <c r="F53" s="17"/>
      <c r="G53" s="17"/>
      <c r="H53" s="17"/>
      <c r="I53" s="17"/>
      <c r="J53" s="17"/>
      <c r="K53" s="17"/>
      <c r="L53" s="17"/>
      <c r="M53" s="17"/>
    </row>
    <row r="54" spans="1:13" x14ac:dyDescent="0.15">
      <c r="A54" s="17"/>
      <c r="B54" s="17"/>
      <c r="C54" s="17"/>
      <c r="D54" s="17"/>
      <c r="E54" s="17"/>
      <c r="F54" s="17"/>
      <c r="G54" s="17"/>
      <c r="H54" s="17"/>
      <c r="I54" s="17"/>
      <c r="J54" s="17"/>
      <c r="K54" s="17"/>
      <c r="L54" s="17"/>
      <c r="M54" s="17"/>
    </row>
    <row r="55" spans="1:13" x14ac:dyDescent="0.15">
      <c r="A55" s="17"/>
      <c r="B55" s="17"/>
      <c r="C55" s="17"/>
      <c r="D55" s="17"/>
      <c r="E55" s="17"/>
      <c r="F55" s="17"/>
      <c r="G55" s="17"/>
      <c r="H55" s="17"/>
      <c r="I55" s="17"/>
      <c r="J55" s="17"/>
      <c r="K55" s="17"/>
      <c r="L55" s="17"/>
      <c r="M55" s="17"/>
    </row>
    <row r="56" spans="1:13" x14ac:dyDescent="0.15">
      <c r="A56" s="17"/>
      <c r="B56" s="17"/>
      <c r="C56" s="17"/>
      <c r="D56" s="17"/>
      <c r="E56" s="17"/>
      <c r="F56" s="17"/>
      <c r="G56" s="17"/>
      <c r="H56" s="17"/>
      <c r="I56" s="17"/>
      <c r="J56" s="17"/>
      <c r="K56" s="17"/>
      <c r="L56" s="17"/>
      <c r="M56" s="17"/>
    </row>
    <row r="57" spans="1:13" x14ac:dyDescent="0.15">
      <c r="A57" s="17"/>
      <c r="B57" s="17"/>
      <c r="C57" s="17"/>
      <c r="D57" s="17"/>
      <c r="E57" s="17"/>
      <c r="F57" s="17"/>
      <c r="G57" s="17"/>
      <c r="H57" s="17"/>
      <c r="I57" s="17"/>
      <c r="J57" s="17"/>
      <c r="K57" s="17"/>
      <c r="L57" s="17"/>
      <c r="M57" s="17"/>
    </row>
    <row r="58" spans="1:13" x14ac:dyDescent="0.15">
      <c r="A58" s="17"/>
      <c r="B58" s="17"/>
      <c r="C58" s="17"/>
      <c r="D58" s="17"/>
      <c r="E58" s="17"/>
      <c r="F58" s="17"/>
      <c r="G58" s="17"/>
      <c r="H58" s="17"/>
      <c r="I58" s="17"/>
      <c r="J58" s="17"/>
      <c r="K58" s="17"/>
      <c r="L58" s="17"/>
      <c r="M58" s="17"/>
    </row>
  </sheetData>
  <mergeCells count="31">
    <mergeCell ref="D28:E28"/>
    <mergeCell ref="D29:E29"/>
    <mergeCell ref="B6:D7"/>
    <mergeCell ref="M6:S7"/>
    <mergeCell ref="B3:S4"/>
    <mergeCell ref="B5:S5"/>
    <mergeCell ref="C23:G23"/>
    <mergeCell ref="C24:G24"/>
    <mergeCell ref="C25:G25"/>
    <mergeCell ref="S12:U12"/>
    <mergeCell ref="V4:Y5"/>
    <mergeCell ref="H6:H7"/>
    <mergeCell ref="F6:G7"/>
    <mergeCell ref="Q1:U1"/>
    <mergeCell ref="S9:U9"/>
    <mergeCell ref="AD28:AE28"/>
    <mergeCell ref="D31:E31"/>
    <mergeCell ref="E6:E7"/>
    <mergeCell ref="S10:U10"/>
    <mergeCell ref="L23:M23"/>
    <mergeCell ref="N23:O23"/>
    <mergeCell ref="P23:Q23"/>
    <mergeCell ref="L25:M25"/>
    <mergeCell ref="N25:O25"/>
    <mergeCell ref="P25:Q25"/>
    <mergeCell ref="L6:L7"/>
    <mergeCell ref="J6:K7"/>
    <mergeCell ref="I6:I7"/>
    <mergeCell ref="D30:E30"/>
    <mergeCell ref="S11:U11"/>
    <mergeCell ref="D27:E27"/>
  </mergeCells>
  <phoneticPr fontId="2"/>
  <pageMargins left="0.78740157480314965" right="0.51181102362204722" top="0.55118110236220474" bottom="0.15748031496062992" header="0.31496062992125984" footer="0.31496062992125984"/>
  <pageSetup paperSize="9" scale="80" orientation="landscape" r:id="rId1"/>
  <ignoredErrors>
    <ignoredError sqref="B6 M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38"/>
  <sheetViews>
    <sheetView workbookViewId="0"/>
  </sheetViews>
  <sheetFormatPr defaultRowHeight="13.5" x14ac:dyDescent="0.15"/>
  <cols>
    <col min="1" max="8" width="10.75" customWidth="1"/>
  </cols>
  <sheetData>
    <row r="1" spans="1:9" ht="24" customHeight="1" x14ac:dyDescent="0.15">
      <c r="A1" s="17" t="s">
        <v>225</v>
      </c>
    </row>
    <row r="2" spans="1:9" ht="36.75" customHeight="1" x14ac:dyDescent="0.15">
      <c r="A2" s="690" t="str">
        <f>'(D)アナウンス原稿（印刷）'!A3</f>
        <v>第６１回沖縄県吹奏楽コンクール【Ａパート】</v>
      </c>
      <c r="B2" s="690"/>
      <c r="C2" s="690"/>
      <c r="D2" s="690"/>
      <c r="E2" s="690"/>
      <c r="F2" s="690"/>
      <c r="G2" s="690"/>
      <c r="H2" s="690"/>
    </row>
    <row r="3" spans="1:9" ht="24.75" customHeight="1" x14ac:dyDescent="0.15">
      <c r="A3" s="694" t="str">
        <f>'(D)アナウンス原稿（印刷）'!A4</f>
        <v>（第６６回九州吹奏楽コンクール・第１７回南九州小編成吹奏楽コンテスト沖縄支部予選）</v>
      </c>
      <c r="B3" s="694"/>
      <c r="C3" s="694"/>
      <c r="D3" s="694"/>
      <c r="E3" s="694"/>
      <c r="F3" s="694"/>
      <c r="G3" s="694"/>
      <c r="H3" s="694"/>
    </row>
    <row r="4" spans="1:9" x14ac:dyDescent="0.15">
      <c r="A4" s="14"/>
      <c r="B4" s="14"/>
      <c r="C4" s="14"/>
      <c r="D4" s="14"/>
      <c r="E4" s="14"/>
      <c r="F4" s="14"/>
      <c r="G4" s="14"/>
      <c r="H4" s="14"/>
    </row>
    <row r="5" spans="1:9" ht="32.25" customHeight="1" thickBot="1" x14ac:dyDescent="0.2">
      <c r="A5" s="691" t="s">
        <v>270</v>
      </c>
      <c r="B5" s="691"/>
      <c r="C5" s="691"/>
      <c r="D5" s="691"/>
      <c r="E5" s="691"/>
      <c r="F5" s="691"/>
      <c r="G5" s="691"/>
      <c r="H5" s="691"/>
    </row>
    <row r="6" spans="1:9" ht="40.5" customHeight="1" thickBot="1" x14ac:dyDescent="0.2">
      <c r="A6" s="695" t="s">
        <v>67</v>
      </c>
      <c r="B6" s="696"/>
      <c r="C6" s="697" t="str">
        <f>IF('(A)入力シート'!F12="","",'(A)入力シート'!F12)</f>
        <v/>
      </c>
      <c r="D6" s="698"/>
      <c r="E6" s="698"/>
      <c r="F6" s="698"/>
      <c r="G6" s="698"/>
      <c r="H6" s="699"/>
      <c r="I6" s="138"/>
    </row>
    <row r="7" spans="1:9" ht="14.25" thickBot="1" x14ac:dyDescent="0.2">
      <c r="A7" s="139"/>
      <c r="B7" s="139"/>
      <c r="C7" s="14"/>
      <c r="D7" s="14"/>
      <c r="E7" s="14"/>
      <c r="F7" s="14"/>
      <c r="G7" s="14"/>
      <c r="H7" s="14"/>
    </row>
    <row r="8" spans="1:9" ht="33" customHeight="1" x14ac:dyDescent="0.15">
      <c r="A8" s="700" t="s">
        <v>155</v>
      </c>
      <c r="B8" s="701"/>
      <c r="C8" s="708" t="s">
        <v>271</v>
      </c>
      <c r="D8" s="709"/>
      <c r="E8" s="709"/>
      <c r="F8" s="692" t="str">
        <f>IF('(A)入力シート'!M59="","",'(A)入力シート'!M59)</f>
        <v/>
      </c>
      <c r="G8" s="693"/>
      <c r="H8" s="140" t="s">
        <v>154</v>
      </c>
    </row>
    <row r="9" spans="1:9" ht="33" customHeight="1" thickBot="1" x14ac:dyDescent="0.2">
      <c r="A9" s="702"/>
      <c r="B9" s="703"/>
      <c r="C9" s="704" t="s">
        <v>272</v>
      </c>
      <c r="D9" s="705"/>
      <c r="E9" s="705"/>
      <c r="F9" s="706" t="str">
        <f>IF('(A)入力シート'!M60="","",'(A)入力シート'!M60)</f>
        <v/>
      </c>
      <c r="G9" s="707"/>
      <c r="H9" s="141" t="s">
        <v>154</v>
      </c>
    </row>
    <row r="10" spans="1:9" ht="14.25" customHeight="1" x14ac:dyDescent="0.15">
      <c r="A10" s="14"/>
      <c r="B10" s="14"/>
      <c r="C10" s="14"/>
      <c r="D10" s="14"/>
      <c r="E10" s="14"/>
      <c r="F10" s="14"/>
      <c r="G10" s="14"/>
      <c r="H10" s="14"/>
    </row>
    <row r="11" spans="1:9" ht="18" customHeight="1" x14ac:dyDescent="0.15">
      <c r="A11" s="689" t="s">
        <v>273</v>
      </c>
      <c r="B11" s="689"/>
      <c r="C11" s="689"/>
      <c r="D11" s="689"/>
      <c r="E11" s="689"/>
      <c r="F11" s="689"/>
      <c r="G11" s="689"/>
      <c r="H11" s="689"/>
    </row>
    <row r="12" spans="1:9" ht="18" customHeight="1" x14ac:dyDescent="0.15">
      <c r="A12" s="689" t="s">
        <v>274</v>
      </c>
      <c r="B12" s="689"/>
      <c r="C12" s="689"/>
      <c r="D12" s="689"/>
      <c r="E12" s="689"/>
      <c r="F12" s="689"/>
      <c r="G12" s="689"/>
      <c r="H12" s="689"/>
    </row>
    <row r="13" spans="1:9" ht="18" customHeight="1" x14ac:dyDescent="0.15">
      <c r="A13" s="689" t="s">
        <v>275</v>
      </c>
      <c r="B13" s="689"/>
      <c r="C13" s="689"/>
      <c r="D13" s="689"/>
      <c r="E13" s="689"/>
      <c r="F13" s="689"/>
      <c r="G13" s="689"/>
      <c r="H13" s="689"/>
    </row>
    <row r="14" spans="1:9" ht="18" customHeight="1" x14ac:dyDescent="0.15">
      <c r="A14" s="689" t="s">
        <v>276</v>
      </c>
      <c r="B14" s="689"/>
      <c r="C14" s="689"/>
      <c r="D14" s="689"/>
      <c r="E14" s="689"/>
      <c r="F14" s="689"/>
      <c r="G14" s="689"/>
      <c r="H14" s="689"/>
    </row>
    <row r="15" spans="1:9" ht="18" customHeight="1" x14ac:dyDescent="0.15">
      <c r="A15" s="689" t="s">
        <v>277</v>
      </c>
      <c r="B15" s="689"/>
      <c r="C15" s="689"/>
      <c r="D15" s="689"/>
      <c r="E15" s="689"/>
      <c r="F15" s="689"/>
      <c r="G15" s="689"/>
      <c r="H15" s="689"/>
    </row>
    <row r="16" spans="1:9" ht="18" customHeight="1" x14ac:dyDescent="0.15">
      <c r="A16" s="689" t="s">
        <v>279</v>
      </c>
      <c r="B16" s="689"/>
      <c r="C16" s="689"/>
      <c r="D16" s="689"/>
      <c r="E16" s="689"/>
      <c r="F16" s="689"/>
      <c r="G16" s="689"/>
      <c r="H16" s="689"/>
    </row>
    <row r="17" spans="1:8" ht="23.25" customHeight="1" x14ac:dyDescent="0.15">
      <c r="A17" s="689" t="s">
        <v>278</v>
      </c>
      <c r="B17" s="689"/>
      <c r="C17" s="689"/>
      <c r="D17" s="689"/>
      <c r="E17" s="689"/>
      <c r="F17" s="689"/>
      <c r="G17" s="689"/>
      <c r="H17" s="689"/>
    </row>
    <row r="18" spans="1:8" ht="9" customHeight="1" x14ac:dyDescent="0.15">
      <c r="A18" s="146"/>
      <c r="B18" s="146"/>
      <c r="C18" s="146"/>
      <c r="D18" s="146"/>
      <c r="E18" s="146"/>
      <c r="F18" s="146"/>
      <c r="G18" s="146"/>
      <c r="H18" s="146"/>
    </row>
    <row r="19" spans="1:8" ht="20.25" customHeight="1" x14ac:dyDescent="0.15">
      <c r="A19" s="689" t="s">
        <v>280</v>
      </c>
      <c r="B19" s="689"/>
      <c r="C19" s="689"/>
      <c r="D19" s="689"/>
      <c r="E19" s="689"/>
      <c r="F19" s="689"/>
      <c r="G19" s="689"/>
      <c r="H19" s="689"/>
    </row>
    <row r="20" spans="1:8" ht="20.25" customHeight="1" x14ac:dyDescent="0.15">
      <c r="A20" s="689" t="s">
        <v>281</v>
      </c>
      <c r="B20" s="689"/>
      <c r="C20" s="689"/>
      <c r="D20" s="689"/>
      <c r="E20" s="689"/>
      <c r="F20" s="689"/>
      <c r="G20" s="689"/>
      <c r="H20" s="689"/>
    </row>
    <row r="21" spans="1:8" ht="42.75" customHeight="1" x14ac:dyDescent="0.15">
      <c r="A21" s="689" t="s">
        <v>282</v>
      </c>
      <c r="B21" s="689"/>
      <c r="C21" s="689"/>
      <c r="D21" s="689"/>
      <c r="E21" s="689"/>
      <c r="F21" s="689"/>
      <c r="G21" s="689"/>
      <c r="H21" s="689"/>
    </row>
    <row r="22" spans="1:8" ht="20.25" customHeight="1" x14ac:dyDescent="0.15">
      <c r="A22" s="714" t="s">
        <v>328</v>
      </c>
      <c r="B22" s="714"/>
      <c r="C22" s="714"/>
      <c r="D22" s="714"/>
      <c r="E22" s="714"/>
      <c r="F22" s="714"/>
      <c r="G22" s="714"/>
      <c r="H22" s="714"/>
    </row>
    <row r="23" spans="1:8" ht="33" customHeight="1" x14ac:dyDescent="0.15">
      <c r="A23" s="714" t="s">
        <v>329</v>
      </c>
      <c r="B23" s="714"/>
      <c r="C23" s="714"/>
      <c r="D23" s="714"/>
      <c r="E23" s="714"/>
      <c r="F23" s="714"/>
      <c r="G23" s="714"/>
      <c r="H23" s="714"/>
    </row>
    <row r="24" spans="1:8" ht="20.25" customHeight="1" x14ac:dyDescent="0.15">
      <c r="A24" s="689" t="s">
        <v>283</v>
      </c>
      <c r="B24" s="689"/>
      <c r="C24" s="689"/>
      <c r="D24" s="689"/>
      <c r="E24" s="689"/>
      <c r="F24" s="689"/>
      <c r="G24" s="689"/>
      <c r="H24" s="689"/>
    </row>
    <row r="25" spans="1:8" ht="18" customHeight="1" x14ac:dyDescent="0.15">
      <c r="A25" s="689" t="s">
        <v>284</v>
      </c>
      <c r="B25" s="689"/>
      <c r="C25" s="689"/>
      <c r="D25" s="689"/>
      <c r="E25" s="689"/>
      <c r="F25" s="689"/>
      <c r="G25" s="689"/>
      <c r="H25" s="689"/>
    </row>
    <row r="26" spans="1:8" ht="5.25" customHeight="1" x14ac:dyDescent="0.15">
      <c r="A26" s="216"/>
      <c r="B26" s="216"/>
      <c r="C26" s="216"/>
      <c r="D26" s="216"/>
      <c r="E26" s="216"/>
      <c r="F26" s="216"/>
      <c r="G26" s="216"/>
      <c r="H26" s="216"/>
    </row>
    <row r="27" spans="1:8" ht="23.25" customHeight="1" x14ac:dyDescent="0.15">
      <c r="A27" s="715" t="s">
        <v>285</v>
      </c>
      <c r="B27" s="715"/>
      <c r="C27" s="715"/>
      <c r="D27" s="715"/>
      <c r="E27" s="715"/>
      <c r="F27" s="715"/>
      <c r="G27" s="715"/>
      <c r="H27" s="715"/>
    </row>
    <row r="28" spans="1:8" ht="21" customHeight="1" x14ac:dyDescent="0.15">
      <c r="A28" s="245" t="s">
        <v>286</v>
      </c>
      <c r="B28" s="245"/>
      <c r="C28" s="245"/>
      <c r="D28" s="245"/>
      <c r="E28" s="245"/>
      <c r="F28" s="245"/>
      <c r="G28" s="245"/>
      <c r="H28" s="245"/>
    </row>
    <row r="29" spans="1:8" ht="21" customHeight="1" x14ac:dyDescent="0.15">
      <c r="A29" s="245" t="s">
        <v>287</v>
      </c>
      <c r="B29" s="245"/>
      <c r="C29" s="245"/>
      <c r="D29" s="245"/>
      <c r="E29" s="245"/>
      <c r="F29" s="245"/>
      <c r="G29" s="245"/>
      <c r="H29" s="245"/>
    </row>
    <row r="30" spans="1:8" ht="20.25" customHeight="1" x14ac:dyDescent="0.15">
      <c r="A30" s="217" t="s">
        <v>288</v>
      </c>
      <c r="B30" s="245"/>
      <c r="C30" s="245"/>
      <c r="D30" s="245"/>
      <c r="E30" s="245"/>
      <c r="F30" s="245"/>
      <c r="G30" s="245"/>
      <c r="H30" s="245"/>
    </row>
    <row r="31" spans="1:8" ht="20.25" customHeight="1" x14ac:dyDescent="0.15">
      <c r="A31" s="246" t="s">
        <v>289</v>
      </c>
      <c r="B31" s="245"/>
      <c r="C31" s="245"/>
      <c r="D31" s="245"/>
      <c r="E31" s="245"/>
      <c r="F31" s="245"/>
      <c r="G31" s="245"/>
      <c r="H31" s="245"/>
    </row>
    <row r="32" spans="1:8" ht="21" customHeight="1" x14ac:dyDescent="0.15">
      <c r="A32" s="245" t="s">
        <v>290</v>
      </c>
      <c r="B32" s="245"/>
      <c r="C32" s="245"/>
      <c r="D32" s="245"/>
      <c r="E32" s="245"/>
      <c r="F32" s="245"/>
      <c r="G32" s="245"/>
      <c r="H32" s="245"/>
    </row>
    <row r="33" spans="1:8" ht="21" customHeight="1" x14ac:dyDescent="0.15">
      <c r="A33" s="245" t="s">
        <v>291</v>
      </c>
      <c r="B33" s="245"/>
      <c r="C33" s="245"/>
      <c r="D33" s="245"/>
      <c r="E33" s="245"/>
      <c r="F33" s="245"/>
      <c r="G33" s="245"/>
      <c r="H33" s="245"/>
    </row>
    <row r="34" spans="1:8" ht="9" customHeight="1" x14ac:dyDescent="0.15">
      <c r="A34" s="137"/>
      <c r="B34" s="137"/>
      <c r="C34" s="137"/>
      <c r="D34" s="137"/>
      <c r="E34" s="137"/>
      <c r="F34" s="137"/>
      <c r="G34" s="137"/>
      <c r="H34" s="137"/>
    </row>
    <row r="35" spans="1:8" ht="15.75" customHeight="1" thickBot="1" x14ac:dyDescent="0.2">
      <c r="A35" s="14"/>
      <c r="B35" s="14"/>
      <c r="C35" s="14"/>
      <c r="D35" s="14"/>
      <c r="E35" s="14"/>
      <c r="F35" s="14"/>
      <c r="G35" s="14"/>
      <c r="H35" s="14"/>
    </row>
    <row r="36" spans="1:8" ht="33" customHeight="1" thickBot="1" x14ac:dyDescent="0.2">
      <c r="A36" s="695" t="s">
        <v>67</v>
      </c>
      <c r="B36" s="696"/>
      <c r="C36" s="697" t="str">
        <f>IF('(A)入力シート'!F12="","",'(A)入力シート'!F12)</f>
        <v/>
      </c>
      <c r="D36" s="698"/>
      <c r="E36" s="698"/>
      <c r="F36" s="698"/>
      <c r="G36" s="698"/>
      <c r="H36" s="699"/>
    </row>
    <row r="37" spans="1:8" ht="33" customHeight="1" x14ac:dyDescent="0.15">
      <c r="A37" s="700" t="s">
        <v>155</v>
      </c>
      <c r="B37" s="710"/>
      <c r="C37" s="708" t="s">
        <v>271</v>
      </c>
      <c r="D37" s="709"/>
      <c r="E37" s="712"/>
      <c r="F37" s="692" t="str">
        <f>IF('(A)入力シート'!M59="","",'(A)入力シート'!M59)</f>
        <v/>
      </c>
      <c r="G37" s="693"/>
      <c r="H37" s="140" t="s">
        <v>154</v>
      </c>
    </row>
    <row r="38" spans="1:8" ht="33" customHeight="1" x14ac:dyDescent="0.15">
      <c r="A38" s="702"/>
      <c r="B38" s="711"/>
      <c r="C38" s="704" t="s">
        <v>272</v>
      </c>
      <c r="D38" s="705"/>
      <c r="E38" s="713"/>
      <c r="F38" s="706" t="str">
        <f>IF('(A)入力シート'!M60="","",'(A)入力シート'!M60)</f>
        <v/>
      </c>
      <c r="G38" s="707"/>
      <c r="H38" s="141" t="s">
        <v>154</v>
      </c>
    </row>
  </sheetData>
  <sheetProtection algorithmName="SHA-512" hashValue="ez9HC/jYbQtCLA2YxLbHc16PXhgbyvQPgVHQruv/XbYAkHxMcK3THqGi/cM5y3Hcmr1TJPj+SQu7RDIiHslhzg==" saltValue="vgYeYburvFSnDGYGHDDNiw==" spinCount="100000" sheet="1" objects="1" scenarios="1"/>
  <mergeCells count="32">
    <mergeCell ref="A36:B36"/>
    <mergeCell ref="C36:H36"/>
    <mergeCell ref="A11:H11"/>
    <mergeCell ref="A12:H12"/>
    <mergeCell ref="A13:H13"/>
    <mergeCell ref="A14:H14"/>
    <mergeCell ref="A15:H15"/>
    <mergeCell ref="A16:H16"/>
    <mergeCell ref="A17:H17"/>
    <mergeCell ref="A24:H24"/>
    <mergeCell ref="A19:H19"/>
    <mergeCell ref="A20:H20"/>
    <mergeCell ref="A22:H22"/>
    <mergeCell ref="A23:H23"/>
    <mergeCell ref="A27:H27"/>
    <mergeCell ref="A25:H25"/>
    <mergeCell ref="F37:G37"/>
    <mergeCell ref="A37:B38"/>
    <mergeCell ref="C37:E37"/>
    <mergeCell ref="C38:E38"/>
    <mergeCell ref="F38:G38"/>
    <mergeCell ref="A21:H21"/>
    <mergeCell ref="A2:H2"/>
    <mergeCell ref="A5:H5"/>
    <mergeCell ref="F8:G8"/>
    <mergeCell ref="A3:H3"/>
    <mergeCell ref="A6:B6"/>
    <mergeCell ref="C6:H6"/>
    <mergeCell ref="A8:B9"/>
    <mergeCell ref="C9:E9"/>
    <mergeCell ref="F9:G9"/>
    <mergeCell ref="C8:E8"/>
  </mergeCells>
  <phoneticPr fontId="2"/>
  <pageMargins left="0.70866141732283472" right="0.70866141732283472"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3"/>
  <sheetViews>
    <sheetView workbookViewId="0"/>
  </sheetViews>
  <sheetFormatPr defaultRowHeight="13.5" x14ac:dyDescent="0.15"/>
  <cols>
    <col min="1" max="18" width="5.25" customWidth="1"/>
  </cols>
  <sheetData>
    <row r="1" spans="1:18" ht="19.5" customHeight="1" x14ac:dyDescent="0.15">
      <c r="A1" s="17" t="s">
        <v>226</v>
      </c>
      <c r="B1" s="17"/>
      <c r="C1" s="181"/>
      <c r="D1" s="181"/>
      <c r="E1" s="181"/>
      <c r="F1" s="181"/>
      <c r="G1" s="181"/>
      <c r="H1" s="181"/>
      <c r="I1" s="181"/>
      <c r="J1" s="181"/>
      <c r="K1" s="716"/>
      <c r="L1" s="716"/>
      <c r="M1" s="716"/>
      <c r="N1" s="716"/>
      <c r="O1" s="716"/>
      <c r="P1" s="716"/>
      <c r="Q1" s="716"/>
      <c r="R1" s="716"/>
    </row>
    <row r="2" spans="1:18" ht="19.5" customHeight="1" thickBot="1" x14ac:dyDescent="0.2">
      <c r="A2" s="717" t="s">
        <v>256</v>
      </c>
      <c r="B2" s="717"/>
      <c r="C2" s="717"/>
      <c r="D2" s="717"/>
      <c r="E2" s="717"/>
      <c r="F2" s="717"/>
      <c r="G2" s="717"/>
      <c r="H2" s="717"/>
      <c r="I2" s="717"/>
      <c r="J2" s="717"/>
      <c r="K2" s="717"/>
      <c r="L2" s="717"/>
      <c r="M2" s="717"/>
      <c r="N2" s="717"/>
      <c r="O2" s="717"/>
      <c r="P2" s="717"/>
      <c r="Q2" s="717"/>
      <c r="R2" s="717"/>
    </row>
    <row r="3" spans="1:18" ht="20.25" customHeight="1" x14ac:dyDescent="0.15">
      <c r="A3" s="148"/>
      <c r="B3" s="149"/>
      <c r="C3" s="149"/>
      <c r="D3" s="149"/>
      <c r="E3" s="149"/>
      <c r="F3" s="149"/>
      <c r="G3" s="149"/>
      <c r="H3" s="149"/>
      <c r="I3" s="149"/>
      <c r="J3" s="149"/>
      <c r="K3" s="149"/>
      <c r="L3" s="149"/>
      <c r="M3" s="149"/>
      <c r="N3" s="241"/>
      <c r="O3" s="724" t="s">
        <v>243</v>
      </c>
      <c r="P3" s="724"/>
      <c r="Q3" s="722">
        <f ca="1">TODAY()</f>
        <v>44356</v>
      </c>
      <c r="R3" s="723"/>
    </row>
    <row r="4" spans="1:18" ht="24" customHeight="1" x14ac:dyDescent="0.15">
      <c r="A4" s="232" t="s">
        <v>258</v>
      </c>
      <c r="B4" s="176"/>
      <c r="C4" s="176"/>
      <c r="D4" s="176"/>
      <c r="E4" s="176"/>
      <c r="F4" s="219"/>
      <c r="G4" s="151"/>
      <c r="H4" s="151"/>
      <c r="I4" s="151"/>
      <c r="J4" s="151"/>
      <c r="K4" s="151"/>
      <c r="L4" s="151"/>
      <c r="M4" s="151"/>
      <c r="N4" s="151"/>
      <c r="O4" s="151"/>
      <c r="P4" s="151"/>
      <c r="Q4" s="151"/>
      <c r="R4" s="152"/>
    </row>
    <row r="5" spans="1:18" ht="24" customHeight="1" x14ac:dyDescent="0.15">
      <c r="A5" s="232" t="s">
        <v>255</v>
      </c>
      <c r="B5" s="176"/>
      <c r="C5" s="176"/>
      <c r="D5" s="176"/>
      <c r="E5" s="176"/>
      <c r="F5" s="219"/>
      <c r="G5" s="151"/>
      <c r="H5" s="151"/>
      <c r="I5" s="151"/>
      <c r="J5" s="151"/>
      <c r="K5" s="151"/>
      <c r="L5" s="151"/>
      <c r="M5" s="151"/>
      <c r="N5" s="151"/>
      <c r="O5" s="151"/>
      <c r="P5" s="151"/>
      <c r="Q5" s="151"/>
      <c r="R5" s="152"/>
    </row>
    <row r="6" spans="1:18" ht="18" customHeight="1" x14ac:dyDescent="0.15">
      <c r="A6" s="150"/>
      <c r="B6" s="151"/>
      <c r="C6" s="151"/>
      <c r="D6" s="151"/>
      <c r="E6" s="151"/>
      <c r="F6" s="151"/>
      <c r="G6" s="151"/>
      <c r="H6" s="151"/>
      <c r="I6" s="151"/>
      <c r="J6" s="151"/>
      <c r="K6" s="151"/>
      <c r="L6" s="151"/>
      <c r="M6" s="151"/>
      <c r="N6" s="151"/>
      <c r="O6" s="151"/>
      <c r="P6" s="151"/>
      <c r="Q6" s="151"/>
      <c r="R6" s="152"/>
    </row>
    <row r="7" spans="1:18" ht="28.5" customHeight="1" x14ac:dyDescent="0.15">
      <c r="A7" s="150"/>
      <c r="B7" s="151"/>
      <c r="C7" s="151"/>
      <c r="D7" s="151"/>
      <c r="E7" s="151"/>
      <c r="F7" s="151"/>
      <c r="G7" s="151"/>
      <c r="H7" s="151"/>
      <c r="I7" s="718" t="s">
        <v>160</v>
      </c>
      <c r="J7" s="718"/>
      <c r="K7" s="718"/>
      <c r="L7" s="219"/>
      <c r="M7" s="719" t="str">
        <f>IF('(A)入力シート'!F12="","",'(A)入力シート'!F12)</f>
        <v/>
      </c>
      <c r="N7" s="719"/>
      <c r="O7" s="719"/>
      <c r="P7" s="719"/>
      <c r="Q7" s="719"/>
      <c r="R7" s="720"/>
    </row>
    <row r="8" spans="1:18" ht="28.5" customHeight="1" x14ac:dyDescent="0.15">
      <c r="A8" s="150"/>
      <c r="B8" s="151"/>
      <c r="C8" s="151"/>
      <c r="D8" s="151"/>
      <c r="E8" s="151"/>
      <c r="F8" s="151"/>
      <c r="G8" s="151"/>
      <c r="H8" s="151"/>
      <c r="I8" s="718" t="s">
        <v>162</v>
      </c>
      <c r="J8" s="718"/>
      <c r="K8" s="718"/>
      <c r="L8" s="219"/>
      <c r="M8" s="719" t="str">
        <f>IF('(A)入力シート'!F14="","",'(A)入力シート'!F14)</f>
        <v/>
      </c>
      <c r="N8" s="719"/>
      <c r="O8" s="719"/>
      <c r="P8" s="719"/>
      <c r="Q8" s="219" t="s">
        <v>161</v>
      </c>
      <c r="R8" s="153"/>
    </row>
    <row r="9" spans="1:18" ht="28.5" customHeight="1" x14ac:dyDescent="0.15">
      <c r="A9" s="150"/>
      <c r="B9" s="151"/>
      <c r="C9" s="151"/>
      <c r="D9" s="151"/>
      <c r="E9" s="151"/>
      <c r="F9" s="151"/>
      <c r="G9" s="151"/>
      <c r="H9" s="151"/>
      <c r="I9" s="718" t="s">
        <v>60</v>
      </c>
      <c r="J9" s="718"/>
      <c r="K9" s="718"/>
      <c r="L9" s="219"/>
      <c r="M9" s="719" t="str">
        <f>IF('(A)入力シート'!F23="","",'(A)入力シート'!F23)</f>
        <v/>
      </c>
      <c r="N9" s="719"/>
      <c r="O9" s="719"/>
      <c r="P9" s="719"/>
      <c r="Q9" s="719"/>
      <c r="R9" s="154"/>
    </row>
    <row r="10" spans="1:18" ht="15" customHeight="1" x14ac:dyDescent="0.15">
      <c r="A10" s="150"/>
      <c r="B10" s="151"/>
      <c r="C10" s="151"/>
      <c r="D10" s="151"/>
      <c r="E10" s="151"/>
      <c r="F10" s="151"/>
      <c r="G10" s="151"/>
      <c r="H10" s="151"/>
      <c r="I10" s="151"/>
      <c r="J10" s="151"/>
      <c r="K10" s="151"/>
      <c r="L10" s="151"/>
      <c r="M10" s="151"/>
      <c r="N10" s="151"/>
      <c r="O10" s="151"/>
      <c r="P10" s="151"/>
      <c r="Q10" s="151"/>
      <c r="R10" s="152"/>
    </row>
    <row r="11" spans="1:18" ht="15" customHeight="1" x14ac:dyDescent="0.15">
      <c r="A11" s="150"/>
      <c r="B11" s="151"/>
      <c r="C11" s="151"/>
      <c r="D11" s="151"/>
      <c r="E11" s="151"/>
      <c r="F11" s="151"/>
      <c r="G11" s="151"/>
      <c r="H11" s="151"/>
      <c r="I11" s="151"/>
      <c r="J11" s="151"/>
      <c r="K11" s="151"/>
      <c r="L11" s="151"/>
      <c r="M11" s="151"/>
      <c r="N11" s="151"/>
      <c r="O11" s="151"/>
      <c r="P11" s="151"/>
      <c r="Q11" s="151"/>
      <c r="R11" s="152"/>
    </row>
    <row r="12" spans="1:18" ht="25.5" customHeight="1" x14ac:dyDescent="0.15">
      <c r="A12" s="150"/>
      <c r="B12" s="151"/>
      <c r="C12" s="736" t="s">
        <v>163</v>
      </c>
      <c r="D12" s="736"/>
      <c r="E12" s="736"/>
      <c r="F12" s="736"/>
      <c r="G12" s="736"/>
      <c r="H12" s="736"/>
      <c r="I12" s="736"/>
      <c r="J12" s="736"/>
      <c r="K12" s="736"/>
      <c r="L12" s="736"/>
      <c r="M12" s="736"/>
      <c r="N12" s="736"/>
      <c r="O12" s="736"/>
      <c r="P12" s="736"/>
      <c r="Q12" s="736"/>
      <c r="R12" s="152"/>
    </row>
    <row r="13" spans="1:18" ht="15" customHeight="1" x14ac:dyDescent="0.15">
      <c r="A13" s="150"/>
      <c r="B13" s="151"/>
      <c r="C13" s="151"/>
      <c r="D13" s="151"/>
      <c r="E13" s="151"/>
      <c r="F13" s="151"/>
      <c r="G13" s="151"/>
      <c r="H13" s="151"/>
      <c r="I13" s="151"/>
      <c r="J13" s="151"/>
      <c r="K13" s="151"/>
      <c r="L13" s="151"/>
      <c r="M13" s="151"/>
      <c r="N13" s="151"/>
      <c r="O13" s="151"/>
      <c r="P13" s="151"/>
      <c r="Q13" s="151"/>
      <c r="R13" s="152"/>
    </row>
    <row r="14" spans="1:18" ht="15" customHeight="1" x14ac:dyDescent="0.15">
      <c r="A14" s="150"/>
      <c r="B14" s="151"/>
      <c r="C14" s="151"/>
      <c r="D14" s="151"/>
      <c r="E14" s="151"/>
      <c r="F14" s="151"/>
      <c r="G14" s="151"/>
      <c r="H14" s="151"/>
      <c r="I14" s="151"/>
      <c r="J14" s="151"/>
      <c r="K14" s="151"/>
      <c r="L14" s="151"/>
      <c r="M14" s="151"/>
      <c r="N14" s="151"/>
      <c r="O14" s="151"/>
      <c r="P14" s="151"/>
      <c r="Q14" s="151"/>
      <c r="R14" s="152"/>
    </row>
    <row r="15" spans="1:18" ht="20.25" customHeight="1" x14ac:dyDescent="0.15">
      <c r="A15" s="737" t="s">
        <v>254</v>
      </c>
      <c r="B15" s="738"/>
      <c r="C15" s="738"/>
      <c r="D15" s="738"/>
      <c r="E15" s="738"/>
      <c r="F15" s="738"/>
      <c r="G15" s="738"/>
      <c r="H15" s="738"/>
      <c r="I15" s="738"/>
      <c r="J15" s="738"/>
      <c r="K15" s="738"/>
      <c r="L15" s="738"/>
      <c r="M15" s="738"/>
      <c r="N15" s="738"/>
      <c r="O15" s="738"/>
      <c r="P15" s="738"/>
      <c r="Q15" s="738"/>
      <c r="R15" s="739"/>
    </row>
    <row r="16" spans="1:18" ht="15" customHeight="1" x14ac:dyDescent="0.15">
      <c r="A16" s="150"/>
      <c r="B16" s="151"/>
      <c r="C16" s="155"/>
      <c r="D16" s="155"/>
      <c r="E16" s="155"/>
      <c r="F16" s="155"/>
      <c r="G16" s="155"/>
      <c r="H16" s="155"/>
      <c r="I16" s="155"/>
      <c r="J16" s="155"/>
      <c r="K16" s="155"/>
      <c r="L16" s="155"/>
      <c r="M16" s="155"/>
      <c r="N16" s="155"/>
      <c r="O16" s="151"/>
      <c r="P16" s="151"/>
      <c r="Q16" s="151"/>
      <c r="R16" s="152"/>
    </row>
    <row r="17" spans="1:18" ht="15" customHeight="1" x14ac:dyDescent="0.15">
      <c r="A17" s="150"/>
      <c r="B17" s="151"/>
      <c r="C17" s="155"/>
      <c r="D17" s="155"/>
      <c r="E17" s="155"/>
      <c r="F17" s="155"/>
      <c r="G17" s="155"/>
      <c r="H17" s="155"/>
      <c r="I17" s="155"/>
      <c r="J17" s="155"/>
      <c r="K17" s="155"/>
      <c r="L17" s="155"/>
      <c r="M17" s="155"/>
      <c r="N17" s="155"/>
      <c r="O17" s="151"/>
      <c r="P17" s="151"/>
      <c r="Q17" s="151"/>
      <c r="R17" s="152"/>
    </row>
    <row r="18" spans="1:18" ht="28.5" customHeight="1" x14ac:dyDescent="0.15">
      <c r="A18" s="150"/>
      <c r="B18" s="151"/>
      <c r="C18" s="726" t="s">
        <v>251</v>
      </c>
      <c r="D18" s="726"/>
      <c r="E18" s="726"/>
      <c r="F18" s="726"/>
      <c r="G18" s="726"/>
      <c r="H18" s="725" t="str">
        <f>IF('(A)入力シート'!L68="","",'(A)入力シート'!L68)</f>
        <v>　</v>
      </c>
      <c r="I18" s="725"/>
      <c r="J18" s="725"/>
      <c r="K18" s="725"/>
      <c r="L18" s="725"/>
      <c r="M18" s="220"/>
      <c r="N18" s="220"/>
      <c r="O18" s="220"/>
      <c r="P18" s="218"/>
      <c r="Q18" s="151"/>
      <c r="R18" s="152"/>
    </row>
    <row r="19" spans="1:18" ht="15" customHeight="1" x14ac:dyDescent="0.15">
      <c r="A19" s="150"/>
      <c r="B19" s="151"/>
      <c r="C19" s="155"/>
      <c r="D19" s="155"/>
      <c r="E19" s="155"/>
      <c r="F19" s="155"/>
      <c r="G19" s="155"/>
      <c r="H19" s="155"/>
      <c r="I19" s="155"/>
      <c r="J19" s="155"/>
      <c r="K19" s="155"/>
      <c r="L19" s="155"/>
      <c r="M19" s="155"/>
      <c r="N19" s="155"/>
      <c r="O19" s="155"/>
      <c r="P19" s="155"/>
      <c r="Q19" s="151"/>
      <c r="R19" s="152"/>
    </row>
    <row r="20" spans="1:18" ht="26.25" customHeight="1" x14ac:dyDescent="0.15">
      <c r="A20" s="150"/>
      <c r="B20" s="151"/>
      <c r="C20" s="178" t="s">
        <v>185</v>
      </c>
      <c r="D20" s="178"/>
      <c r="E20" s="155"/>
      <c r="F20" s="155"/>
      <c r="G20" s="155"/>
      <c r="H20" s="155"/>
      <c r="I20" s="155"/>
      <c r="J20" s="155"/>
      <c r="K20" s="155"/>
      <c r="L20" s="155"/>
      <c r="M20" s="155"/>
      <c r="N20" s="155"/>
      <c r="O20" s="151"/>
      <c r="P20" s="151"/>
      <c r="Q20" s="151"/>
      <c r="R20" s="152"/>
    </row>
    <row r="21" spans="1:18" ht="15" customHeight="1" thickBot="1" x14ac:dyDescent="0.2">
      <c r="A21" s="150"/>
      <c r="B21" s="151"/>
      <c r="C21" s="155"/>
      <c r="D21" s="155"/>
      <c r="E21" s="155"/>
      <c r="F21" s="155"/>
      <c r="G21" s="155"/>
      <c r="H21" s="155"/>
      <c r="I21" s="155"/>
      <c r="J21" s="155"/>
      <c r="K21" s="155"/>
      <c r="L21" s="155"/>
      <c r="M21" s="155"/>
      <c r="N21" s="155"/>
      <c r="O21" s="151"/>
      <c r="P21" s="151"/>
      <c r="Q21" s="151"/>
      <c r="R21" s="152"/>
    </row>
    <row r="22" spans="1:18" s="238" customFormat="1" ht="15" customHeight="1" x14ac:dyDescent="0.15">
      <c r="A22" s="235"/>
      <c r="B22" s="236"/>
      <c r="C22" s="727" t="str">
        <f>IF('(A)入力シート'!C70="","",'(A)入力シート'!C70)</f>
        <v/>
      </c>
      <c r="D22" s="728"/>
      <c r="E22" s="728"/>
      <c r="F22" s="728"/>
      <c r="G22" s="728"/>
      <c r="H22" s="728"/>
      <c r="I22" s="728"/>
      <c r="J22" s="728"/>
      <c r="K22" s="728"/>
      <c r="L22" s="728"/>
      <c r="M22" s="728"/>
      <c r="N22" s="728"/>
      <c r="O22" s="728"/>
      <c r="P22" s="728"/>
      <c r="Q22" s="729"/>
      <c r="R22" s="237"/>
    </row>
    <row r="23" spans="1:18" s="238" customFormat="1" ht="15" customHeight="1" x14ac:dyDescent="0.15">
      <c r="A23" s="235"/>
      <c r="B23" s="236"/>
      <c r="C23" s="730"/>
      <c r="D23" s="731"/>
      <c r="E23" s="731"/>
      <c r="F23" s="731"/>
      <c r="G23" s="731"/>
      <c r="H23" s="731"/>
      <c r="I23" s="731"/>
      <c r="J23" s="731"/>
      <c r="K23" s="731"/>
      <c r="L23" s="731"/>
      <c r="M23" s="731"/>
      <c r="N23" s="731"/>
      <c r="O23" s="731"/>
      <c r="P23" s="731"/>
      <c r="Q23" s="732"/>
      <c r="R23" s="237"/>
    </row>
    <row r="24" spans="1:18" s="238" customFormat="1" ht="15" customHeight="1" x14ac:dyDescent="0.15">
      <c r="A24" s="235"/>
      <c r="B24" s="236"/>
      <c r="C24" s="730"/>
      <c r="D24" s="731"/>
      <c r="E24" s="731"/>
      <c r="F24" s="731"/>
      <c r="G24" s="731"/>
      <c r="H24" s="731"/>
      <c r="I24" s="731"/>
      <c r="J24" s="731"/>
      <c r="K24" s="731"/>
      <c r="L24" s="731"/>
      <c r="M24" s="731"/>
      <c r="N24" s="731"/>
      <c r="O24" s="731"/>
      <c r="P24" s="731"/>
      <c r="Q24" s="732"/>
      <c r="R24" s="237"/>
    </row>
    <row r="25" spans="1:18" s="238" customFormat="1" ht="15" customHeight="1" x14ac:dyDescent="0.15">
      <c r="A25" s="235"/>
      <c r="B25" s="236"/>
      <c r="C25" s="730"/>
      <c r="D25" s="731"/>
      <c r="E25" s="731"/>
      <c r="F25" s="731"/>
      <c r="G25" s="731"/>
      <c r="H25" s="731"/>
      <c r="I25" s="731"/>
      <c r="J25" s="731"/>
      <c r="K25" s="731"/>
      <c r="L25" s="731"/>
      <c r="M25" s="731"/>
      <c r="N25" s="731"/>
      <c r="O25" s="731"/>
      <c r="P25" s="731"/>
      <c r="Q25" s="732"/>
      <c r="R25" s="237"/>
    </row>
    <row r="26" spans="1:18" s="238" customFormat="1" ht="15" customHeight="1" x14ac:dyDescent="0.15">
      <c r="A26" s="235"/>
      <c r="B26" s="236"/>
      <c r="C26" s="730"/>
      <c r="D26" s="731"/>
      <c r="E26" s="731"/>
      <c r="F26" s="731"/>
      <c r="G26" s="731"/>
      <c r="H26" s="731"/>
      <c r="I26" s="731"/>
      <c r="J26" s="731"/>
      <c r="K26" s="731"/>
      <c r="L26" s="731"/>
      <c r="M26" s="731"/>
      <c r="N26" s="731"/>
      <c r="O26" s="731"/>
      <c r="P26" s="731"/>
      <c r="Q26" s="732"/>
      <c r="R26" s="237"/>
    </row>
    <row r="27" spans="1:18" s="238" customFormat="1" ht="15" customHeight="1" x14ac:dyDescent="0.15">
      <c r="A27" s="235"/>
      <c r="B27" s="236"/>
      <c r="C27" s="730"/>
      <c r="D27" s="731"/>
      <c r="E27" s="731"/>
      <c r="F27" s="731"/>
      <c r="G27" s="731"/>
      <c r="H27" s="731"/>
      <c r="I27" s="731"/>
      <c r="J27" s="731"/>
      <c r="K27" s="731"/>
      <c r="L27" s="731"/>
      <c r="M27" s="731"/>
      <c r="N27" s="731"/>
      <c r="O27" s="731"/>
      <c r="P27" s="731"/>
      <c r="Q27" s="732"/>
      <c r="R27" s="237"/>
    </row>
    <row r="28" spans="1:18" s="238" customFormat="1" ht="15" customHeight="1" x14ac:dyDescent="0.15">
      <c r="A28" s="235"/>
      <c r="B28" s="236"/>
      <c r="C28" s="730"/>
      <c r="D28" s="731"/>
      <c r="E28" s="731"/>
      <c r="F28" s="731"/>
      <c r="G28" s="731"/>
      <c r="H28" s="731"/>
      <c r="I28" s="731"/>
      <c r="J28" s="731"/>
      <c r="K28" s="731"/>
      <c r="L28" s="731"/>
      <c r="M28" s="731"/>
      <c r="N28" s="731"/>
      <c r="O28" s="731"/>
      <c r="P28" s="731"/>
      <c r="Q28" s="732"/>
      <c r="R28" s="237"/>
    </row>
    <row r="29" spans="1:18" s="238" customFormat="1" ht="15" customHeight="1" x14ac:dyDescent="0.15">
      <c r="A29" s="235"/>
      <c r="B29" s="236"/>
      <c r="C29" s="730"/>
      <c r="D29" s="731"/>
      <c r="E29" s="731"/>
      <c r="F29" s="731"/>
      <c r="G29" s="731"/>
      <c r="H29" s="731"/>
      <c r="I29" s="731"/>
      <c r="J29" s="731"/>
      <c r="K29" s="731"/>
      <c r="L29" s="731"/>
      <c r="M29" s="731"/>
      <c r="N29" s="731"/>
      <c r="O29" s="731"/>
      <c r="P29" s="731"/>
      <c r="Q29" s="732"/>
      <c r="R29" s="237"/>
    </row>
    <row r="30" spans="1:18" s="238" customFormat="1" ht="15" customHeight="1" x14ac:dyDescent="0.15">
      <c r="A30" s="235"/>
      <c r="B30" s="236"/>
      <c r="C30" s="730"/>
      <c r="D30" s="731"/>
      <c r="E30" s="731"/>
      <c r="F30" s="731"/>
      <c r="G30" s="731"/>
      <c r="H30" s="731"/>
      <c r="I30" s="731"/>
      <c r="J30" s="731"/>
      <c r="K30" s="731"/>
      <c r="L30" s="731"/>
      <c r="M30" s="731"/>
      <c r="N30" s="731"/>
      <c r="O30" s="731"/>
      <c r="P30" s="731"/>
      <c r="Q30" s="732"/>
      <c r="R30" s="237"/>
    </row>
    <row r="31" spans="1:18" s="238" customFormat="1" ht="15" customHeight="1" thickBot="1" x14ac:dyDescent="0.2">
      <c r="A31" s="235"/>
      <c r="B31" s="236"/>
      <c r="C31" s="733"/>
      <c r="D31" s="734"/>
      <c r="E31" s="734"/>
      <c r="F31" s="734"/>
      <c r="G31" s="734"/>
      <c r="H31" s="734"/>
      <c r="I31" s="734"/>
      <c r="J31" s="734"/>
      <c r="K31" s="734"/>
      <c r="L31" s="734"/>
      <c r="M31" s="734"/>
      <c r="N31" s="734"/>
      <c r="O31" s="734"/>
      <c r="P31" s="734"/>
      <c r="Q31" s="735"/>
      <c r="R31" s="237"/>
    </row>
    <row r="32" spans="1:18" ht="15" customHeight="1" x14ac:dyDescent="0.15">
      <c r="A32" s="150"/>
      <c r="B32" s="151"/>
      <c r="C32" s="156"/>
      <c r="D32" s="156"/>
      <c r="E32" s="156"/>
      <c r="F32" s="156"/>
      <c r="G32" s="156"/>
      <c r="H32" s="156"/>
      <c r="I32" s="156"/>
      <c r="J32" s="156"/>
      <c r="K32" s="156"/>
      <c r="L32" s="156"/>
      <c r="M32" s="156"/>
      <c r="N32" s="156"/>
      <c r="O32" s="156"/>
      <c r="P32" s="156"/>
      <c r="Q32" s="156"/>
      <c r="R32" s="152"/>
    </row>
    <row r="33" spans="1:18" ht="24.75" customHeight="1" x14ac:dyDescent="0.15">
      <c r="A33" s="150"/>
      <c r="B33" s="151"/>
      <c r="C33" s="176" t="s">
        <v>184</v>
      </c>
      <c r="D33" s="176"/>
      <c r="E33" s="177"/>
      <c r="F33" s="177"/>
      <c r="G33" s="177"/>
      <c r="H33" s="177"/>
      <c r="I33" s="177"/>
      <c r="J33" s="177"/>
      <c r="K33" s="177"/>
      <c r="L33" s="177"/>
      <c r="M33" s="177"/>
      <c r="N33" s="177"/>
      <c r="O33" s="177"/>
      <c r="P33" s="177"/>
      <c r="Q33" s="151"/>
      <c r="R33" s="152"/>
    </row>
    <row r="34" spans="1:18" ht="24.75" customHeight="1" x14ac:dyDescent="0.15">
      <c r="A34" s="150"/>
      <c r="B34" s="151"/>
      <c r="C34" s="721" t="s">
        <v>252</v>
      </c>
      <c r="D34" s="721"/>
      <c r="E34" s="721"/>
      <c r="F34" s="721" t="str">
        <f>IF('(A)入力シート'!F75="","",'(A)入力シート'!F75)</f>
        <v>　</v>
      </c>
      <c r="G34" s="721"/>
      <c r="H34" s="721"/>
      <c r="I34" s="721"/>
      <c r="J34" s="231" t="s">
        <v>253</v>
      </c>
      <c r="K34" s="175" t="str">
        <f>IF('(A)入力シート'!K75="","",'(A)入力シート'!K75)</f>
        <v>　</v>
      </c>
      <c r="L34" s="177" t="s">
        <v>180</v>
      </c>
      <c r="M34" s="175" t="str">
        <f>IF('(A)入力シート'!M75="","",'(A)入力シート'!M75)</f>
        <v>　</v>
      </c>
      <c r="N34" s="177" t="s">
        <v>182</v>
      </c>
      <c r="O34" s="175"/>
      <c r="P34" s="175"/>
      <c r="Q34" s="177"/>
      <c r="R34" s="152"/>
    </row>
    <row r="35" spans="1:18" ht="24.75" customHeight="1" x14ac:dyDescent="0.15">
      <c r="A35" s="150"/>
      <c r="B35" s="151"/>
      <c r="C35" s="721" t="s">
        <v>181</v>
      </c>
      <c r="D35" s="721"/>
      <c r="E35" s="721"/>
      <c r="F35" s="721" t="str">
        <f>IF('(A)入力シート'!F76="","",'(A)入力シート'!F76)</f>
        <v>　</v>
      </c>
      <c r="G35" s="721"/>
      <c r="H35" s="721"/>
      <c r="I35" s="721"/>
      <c r="J35" s="231" t="s">
        <v>253</v>
      </c>
      <c r="K35" s="175" t="str">
        <f>IF('(A)入力シート'!K76="","",'(A)入力シート'!K76)</f>
        <v>　</v>
      </c>
      <c r="L35" s="177" t="s">
        <v>180</v>
      </c>
      <c r="M35" s="175" t="str">
        <f>IF('(A)入力シート'!M76="","",'(A)入力シート'!M76)</f>
        <v>　</v>
      </c>
      <c r="N35" s="177" t="s">
        <v>182</v>
      </c>
      <c r="O35" s="175"/>
      <c r="P35" s="175"/>
      <c r="Q35" s="177"/>
      <c r="R35" s="152"/>
    </row>
    <row r="36" spans="1:18" ht="15" customHeight="1" thickBot="1" x14ac:dyDescent="0.2">
      <c r="A36" s="157"/>
      <c r="B36" s="158"/>
      <c r="C36" s="158"/>
      <c r="D36" s="158"/>
      <c r="E36" s="158"/>
      <c r="F36" s="158"/>
      <c r="G36" s="158"/>
      <c r="H36" s="158"/>
      <c r="I36" s="158"/>
      <c r="J36" s="158"/>
      <c r="K36" s="158"/>
      <c r="L36" s="158"/>
      <c r="M36" s="158"/>
      <c r="N36" s="158"/>
      <c r="O36" s="158"/>
      <c r="P36" s="158"/>
      <c r="Q36" s="158"/>
      <c r="R36" s="159"/>
    </row>
    <row r="37" spans="1:18" ht="15" customHeight="1" x14ac:dyDescent="0.15">
      <c r="A37" s="151"/>
      <c r="B37" s="151"/>
      <c r="C37" s="151"/>
      <c r="D37" s="151"/>
      <c r="E37" s="151"/>
      <c r="F37" s="151"/>
      <c r="G37" s="151"/>
      <c r="H37" s="151"/>
      <c r="I37" s="151"/>
      <c r="J37" s="151"/>
      <c r="K37" s="151"/>
      <c r="L37" s="151"/>
      <c r="M37" s="151"/>
      <c r="N37" s="151"/>
      <c r="O37" s="151"/>
      <c r="P37" s="151"/>
      <c r="Q37" s="151"/>
      <c r="R37" s="151"/>
    </row>
    <row r="38" spans="1:18" ht="21" customHeight="1" x14ac:dyDescent="0.15">
      <c r="A38" s="17" t="s">
        <v>188</v>
      </c>
      <c r="B38" s="17"/>
      <c r="C38" s="17"/>
      <c r="D38" s="17"/>
      <c r="E38" s="17"/>
      <c r="F38" s="17"/>
      <c r="G38" s="17"/>
      <c r="H38" s="17"/>
      <c r="I38" s="17"/>
      <c r="J38" s="17"/>
      <c r="K38" s="17"/>
      <c r="L38" s="17"/>
      <c r="M38" s="17"/>
      <c r="N38" s="17"/>
      <c r="O38" s="17"/>
      <c r="P38" s="17"/>
      <c r="Q38" s="17"/>
      <c r="R38" s="17"/>
    </row>
    <row r="39" spans="1:18" ht="21" customHeight="1" x14ac:dyDescent="0.15">
      <c r="A39" s="14" t="s">
        <v>257</v>
      </c>
      <c r="B39" s="14"/>
      <c r="C39" s="17"/>
      <c r="D39" s="17"/>
      <c r="E39" s="17"/>
      <c r="F39" s="17"/>
      <c r="G39" s="17"/>
      <c r="H39" s="17"/>
      <c r="I39" s="17"/>
      <c r="J39" s="17"/>
      <c r="K39" s="17"/>
      <c r="L39" s="17"/>
      <c r="M39" s="17"/>
      <c r="N39" s="17"/>
      <c r="O39" s="17"/>
      <c r="P39" s="17"/>
      <c r="Q39" s="17"/>
      <c r="R39" s="17"/>
    </row>
    <row r="40" spans="1:18" ht="21" customHeight="1" x14ac:dyDescent="0.15">
      <c r="A40" s="17" t="s">
        <v>189</v>
      </c>
      <c r="B40" s="17"/>
      <c r="C40" s="17"/>
      <c r="D40" s="17"/>
      <c r="E40" s="17"/>
      <c r="F40" s="17"/>
      <c r="G40" s="17"/>
      <c r="H40" s="17"/>
      <c r="I40" s="17"/>
      <c r="J40" s="17"/>
      <c r="K40" s="17"/>
      <c r="L40" s="17"/>
      <c r="M40" s="17"/>
      <c r="N40" s="17"/>
      <c r="O40" s="17"/>
      <c r="P40" s="17"/>
      <c r="Q40" s="17"/>
      <c r="R40" s="17"/>
    </row>
    <row r="41" spans="1:18" ht="21" customHeight="1" x14ac:dyDescent="0.15">
      <c r="A41" s="17" t="s">
        <v>212</v>
      </c>
      <c r="B41" s="17"/>
      <c r="C41" s="17"/>
      <c r="D41" s="17"/>
      <c r="E41" s="17"/>
      <c r="F41" s="17"/>
      <c r="G41" s="17"/>
      <c r="H41" s="17"/>
      <c r="I41" s="17"/>
      <c r="J41" s="17"/>
      <c r="K41" s="17"/>
      <c r="L41" s="17"/>
      <c r="M41" s="17"/>
      <c r="N41" s="17"/>
      <c r="O41" s="17"/>
      <c r="P41" s="17"/>
      <c r="Q41" s="17"/>
      <c r="R41" s="17"/>
    </row>
    <row r="42" spans="1:18" ht="21" customHeight="1" x14ac:dyDescent="0.15">
      <c r="A42" s="17" t="s">
        <v>191</v>
      </c>
      <c r="B42" s="17"/>
      <c r="C42" s="17"/>
      <c r="D42" s="17"/>
      <c r="E42" s="17"/>
      <c r="F42" s="17"/>
      <c r="G42" s="17"/>
      <c r="H42" s="17"/>
      <c r="I42" s="17"/>
      <c r="J42" s="17"/>
      <c r="K42" s="17"/>
      <c r="L42" s="17"/>
      <c r="M42" s="17"/>
      <c r="N42" s="17"/>
      <c r="O42" s="17"/>
      <c r="P42" s="17"/>
      <c r="Q42" s="17"/>
      <c r="R42" s="17"/>
    </row>
    <row r="43" spans="1:18" ht="21" customHeight="1" x14ac:dyDescent="0.15">
      <c r="A43" s="17" t="s">
        <v>190</v>
      </c>
      <c r="B43" s="17"/>
      <c r="C43" s="17"/>
      <c r="D43" s="17"/>
      <c r="E43" s="17"/>
      <c r="F43" s="17"/>
      <c r="G43" s="17"/>
      <c r="H43" s="17"/>
      <c r="I43" s="17"/>
      <c r="J43" s="17"/>
      <c r="K43" s="17"/>
      <c r="L43" s="17"/>
      <c r="M43" s="17"/>
      <c r="N43" s="17"/>
      <c r="O43" s="17"/>
      <c r="P43" s="17"/>
      <c r="Q43" s="17"/>
      <c r="R43" s="17"/>
    </row>
  </sheetData>
  <sheetProtection algorithmName="SHA-512" hashValue="y9KIOSKFwDPRKIdS3sfESXXhH5ZIPztZv3WHdpDrP8uZMxqJcV/C0QLFVYqAZ085s/SOhFqLBj+GDEHrzUNAJw==" saltValue="ao8YbCNqu3nltg1EBHEQkw==" spinCount="100000" sheet="1" objects="1" scenarios="1"/>
  <mergeCells count="19">
    <mergeCell ref="F35:I35"/>
    <mergeCell ref="F34:I34"/>
    <mergeCell ref="C34:E34"/>
    <mergeCell ref="C35:E35"/>
    <mergeCell ref="Q3:R3"/>
    <mergeCell ref="O3:P3"/>
    <mergeCell ref="M8:P8"/>
    <mergeCell ref="H18:L18"/>
    <mergeCell ref="C18:G18"/>
    <mergeCell ref="C22:Q31"/>
    <mergeCell ref="C12:Q12"/>
    <mergeCell ref="A15:R15"/>
    <mergeCell ref="K1:R1"/>
    <mergeCell ref="A2:R2"/>
    <mergeCell ref="I7:K7"/>
    <mergeCell ref="I8:K8"/>
    <mergeCell ref="I9:K9"/>
    <mergeCell ref="M7:R7"/>
    <mergeCell ref="M9:Q9"/>
  </mergeCells>
  <phoneticPr fontId="2"/>
  <pageMargins left="0.9055118110236221" right="0.31496062992125984"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40"/>
  <sheetViews>
    <sheetView workbookViewId="0"/>
  </sheetViews>
  <sheetFormatPr defaultRowHeight="13.5" x14ac:dyDescent="0.15"/>
  <cols>
    <col min="1" max="1" width="9.25" customWidth="1"/>
    <col min="2" max="7" width="11.5" customWidth="1"/>
    <col min="8" max="8" width="10.625" customWidth="1"/>
    <col min="9" max="9" width="11.125" customWidth="1"/>
  </cols>
  <sheetData>
    <row r="1" spans="1:9" ht="27.75" customHeight="1" x14ac:dyDescent="0.15">
      <c r="A1" s="204" t="s">
        <v>202</v>
      </c>
      <c r="B1" s="203"/>
      <c r="C1" s="203"/>
      <c r="D1" s="203"/>
      <c r="E1" s="740" t="s">
        <v>259</v>
      </c>
      <c r="F1" s="740"/>
      <c r="G1" s="740"/>
      <c r="H1" s="740"/>
      <c r="I1" s="203"/>
    </row>
    <row r="2" spans="1:9" ht="14.25" x14ac:dyDescent="0.15">
      <c r="A2" s="14"/>
      <c r="B2" s="14"/>
      <c r="C2" s="14"/>
      <c r="D2" s="14"/>
      <c r="E2" s="14"/>
      <c r="F2" s="14"/>
      <c r="G2" s="18"/>
      <c r="H2" s="14"/>
    </row>
    <row r="3" spans="1:9" ht="36" customHeight="1" x14ac:dyDescent="0.15">
      <c r="A3" s="690" t="s">
        <v>260</v>
      </c>
      <c r="B3" s="690"/>
      <c r="C3" s="690"/>
      <c r="D3" s="690"/>
      <c r="E3" s="690"/>
      <c r="F3" s="690"/>
      <c r="G3" s="690"/>
      <c r="H3" s="690"/>
    </row>
    <row r="4" spans="1:9" ht="39.75" customHeight="1" x14ac:dyDescent="0.15">
      <c r="A4" s="185"/>
      <c r="B4" s="743" t="s">
        <v>199</v>
      </c>
      <c r="C4" s="743"/>
      <c r="D4" s="744" t="str">
        <f>IF('(A)入力シート'!F12="","",'(A)入力シート'!F12)</f>
        <v/>
      </c>
      <c r="E4" s="744"/>
      <c r="F4" s="744"/>
      <c r="G4" s="745"/>
      <c r="H4" s="186"/>
    </row>
    <row r="5" spans="1:9" ht="39.75" customHeight="1" x14ac:dyDescent="0.15">
      <c r="A5" s="180"/>
      <c r="B5" s="187" t="s">
        <v>200</v>
      </c>
      <c r="C5" s="188"/>
      <c r="D5" s="746" t="str">
        <f>IF('(A)入力シート'!F23="","",'(A)入力シート'!F23)</f>
        <v/>
      </c>
      <c r="E5" s="744"/>
      <c r="F5" s="744"/>
      <c r="G5" s="745"/>
      <c r="H5" s="189"/>
    </row>
    <row r="6" spans="1:9" ht="24" x14ac:dyDescent="0.15">
      <c r="A6" s="21"/>
      <c r="B6" s="190"/>
      <c r="C6" s="191"/>
      <c r="D6" s="192"/>
      <c r="E6" s="192"/>
      <c r="F6" s="192"/>
      <c r="G6" s="192"/>
      <c r="H6" s="189"/>
    </row>
    <row r="7" spans="1:9" ht="20.25" customHeight="1" x14ac:dyDescent="0.15">
      <c r="A7" s="742" t="s">
        <v>265</v>
      </c>
      <c r="B7" s="742"/>
      <c r="C7" s="742"/>
      <c r="D7" s="742"/>
      <c r="E7" s="742"/>
      <c r="F7" s="742"/>
      <c r="G7" s="742"/>
      <c r="H7" s="742"/>
    </row>
    <row r="8" spans="1:9" s="240" customFormat="1" ht="129" customHeight="1" x14ac:dyDescent="0.15">
      <c r="A8" s="239"/>
      <c r="B8" s="741" t="s">
        <v>326</v>
      </c>
      <c r="C8" s="741"/>
      <c r="D8" s="741"/>
      <c r="E8" s="741"/>
      <c r="F8" s="741"/>
      <c r="G8" s="741"/>
      <c r="H8" s="239"/>
    </row>
    <row r="9" spans="1:9" ht="20.25" customHeight="1" x14ac:dyDescent="0.15">
      <c r="A9" s="233"/>
      <c r="B9" s="233" t="s">
        <v>261</v>
      </c>
      <c r="C9" s="233"/>
      <c r="D9" s="233"/>
      <c r="E9" s="233"/>
      <c r="F9" s="233"/>
      <c r="G9" s="233"/>
      <c r="H9" s="233"/>
    </row>
    <row r="10" spans="1:9" ht="20.25" customHeight="1" x14ac:dyDescent="0.15">
      <c r="A10" s="233"/>
      <c r="B10" s="233" t="s">
        <v>262</v>
      </c>
      <c r="C10" s="233"/>
      <c r="D10" s="233"/>
      <c r="E10" s="233"/>
      <c r="F10" s="233"/>
      <c r="G10" s="233"/>
      <c r="H10" s="233"/>
    </row>
    <row r="11" spans="1:9" ht="20.25" customHeight="1" x14ac:dyDescent="0.15">
      <c r="A11" s="233"/>
      <c r="B11" s="233" t="s">
        <v>263</v>
      </c>
      <c r="C11" s="233"/>
      <c r="D11" s="233"/>
      <c r="E11" s="233"/>
      <c r="F11" s="233"/>
      <c r="G11" s="233"/>
      <c r="H11" s="233"/>
    </row>
    <row r="12" spans="1:9" ht="12" customHeight="1" x14ac:dyDescent="0.15">
      <c r="A12" s="233"/>
      <c r="B12" s="233"/>
      <c r="C12" s="233"/>
      <c r="D12" s="233"/>
      <c r="E12" s="233"/>
      <c r="F12" s="233"/>
      <c r="G12" s="233"/>
      <c r="H12" s="233"/>
    </row>
    <row r="13" spans="1:9" ht="24.75" customHeight="1" x14ac:dyDescent="0.15">
      <c r="A13" s="204" t="s">
        <v>264</v>
      </c>
      <c r="B13" s="204"/>
      <c r="C13" s="204"/>
      <c r="D13" s="204"/>
      <c r="E13" s="204"/>
      <c r="F13" s="204"/>
      <c r="G13" s="204"/>
      <c r="H13" s="204"/>
    </row>
    <row r="14" spans="1:9" ht="16.5" customHeight="1" x14ac:dyDescent="0.15">
      <c r="A14" s="218"/>
      <c r="B14" s="193"/>
      <c r="C14" s="190"/>
      <c r="D14" s="190"/>
      <c r="E14" s="190"/>
      <c r="F14" s="190"/>
      <c r="G14" s="194"/>
      <c r="H14" s="218"/>
    </row>
    <row r="15" spans="1:9" ht="16.5" customHeight="1" x14ac:dyDescent="0.15">
      <c r="A15" s="218"/>
      <c r="B15" s="195"/>
      <c r="C15" s="218"/>
      <c r="D15" s="218"/>
      <c r="E15" s="218"/>
      <c r="F15" s="218"/>
      <c r="G15" s="196"/>
      <c r="H15" s="218"/>
    </row>
    <row r="16" spans="1:9" ht="16.5" customHeight="1" x14ac:dyDescent="0.15">
      <c r="A16" s="218"/>
      <c r="B16" s="195"/>
      <c r="C16" s="218"/>
      <c r="D16" s="218"/>
      <c r="E16" s="218"/>
      <c r="F16" s="218"/>
      <c r="G16" s="196"/>
      <c r="H16" s="218"/>
    </row>
    <row r="17" spans="1:8" ht="16.5" customHeight="1" x14ac:dyDescent="0.15">
      <c r="A17" s="218"/>
      <c r="B17" s="195"/>
      <c r="C17" s="218"/>
      <c r="D17" s="218"/>
      <c r="E17" s="218"/>
      <c r="F17" s="218"/>
      <c r="G17" s="196"/>
      <c r="H17" s="218"/>
    </row>
    <row r="18" spans="1:8" ht="16.5" customHeight="1" x14ac:dyDescent="0.15">
      <c r="A18" s="218"/>
      <c r="B18" s="195"/>
      <c r="C18" s="218"/>
      <c r="D18" s="218"/>
      <c r="E18" s="218"/>
      <c r="F18" s="218"/>
      <c r="G18" s="196"/>
      <c r="H18" s="218"/>
    </row>
    <row r="19" spans="1:8" ht="16.5" customHeight="1" x14ac:dyDescent="0.15">
      <c r="A19" s="218"/>
      <c r="B19" s="195"/>
      <c r="C19" s="218"/>
      <c r="D19" s="218"/>
      <c r="E19" s="218"/>
      <c r="F19" s="218"/>
      <c r="G19" s="196"/>
      <c r="H19" s="218"/>
    </row>
    <row r="20" spans="1:8" ht="16.5" customHeight="1" x14ac:dyDescent="0.15">
      <c r="A20" s="218"/>
      <c r="B20" s="195"/>
      <c r="C20" s="218"/>
      <c r="D20" s="218"/>
      <c r="E20" s="218"/>
      <c r="F20" s="218"/>
      <c r="G20" s="196"/>
      <c r="H20" s="218"/>
    </row>
    <row r="21" spans="1:8" ht="16.5" customHeight="1" x14ac:dyDescent="0.15">
      <c r="A21" s="218"/>
      <c r="B21" s="195"/>
      <c r="C21" s="218"/>
      <c r="D21" s="218"/>
      <c r="E21" s="218"/>
      <c r="F21" s="218"/>
      <c r="G21" s="196"/>
      <c r="H21" s="218"/>
    </row>
    <row r="22" spans="1:8" ht="16.5" customHeight="1" x14ac:dyDescent="0.15">
      <c r="A22" s="218"/>
      <c r="B22" s="195"/>
      <c r="C22" s="218"/>
      <c r="D22" s="218"/>
      <c r="E22" s="218"/>
      <c r="F22" s="218"/>
      <c r="G22" s="196"/>
      <c r="H22" s="218"/>
    </row>
    <row r="23" spans="1:8" ht="16.5" customHeight="1" x14ac:dyDescent="0.15">
      <c r="A23" s="218"/>
      <c r="B23" s="195"/>
      <c r="C23" s="218"/>
      <c r="D23" s="218"/>
      <c r="E23" s="218"/>
      <c r="F23" s="218"/>
      <c r="G23" s="196"/>
      <c r="H23" s="218"/>
    </row>
    <row r="24" spans="1:8" ht="16.5" customHeight="1" x14ac:dyDescent="0.15">
      <c r="A24" s="234"/>
      <c r="B24" s="199"/>
      <c r="C24" s="197"/>
      <c r="D24" s="197"/>
      <c r="E24" s="197"/>
      <c r="F24" s="197"/>
      <c r="G24" s="198"/>
      <c r="H24" s="197"/>
    </row>
    <row r="25" spans="1:8" ht="16.5" customHeight="1" x14ac:dyDescent="0.15">
      <c r="A25" s="234"/>
      <c r="B25" s="199"/>
      <c r="C25" s="197"/>
      <c r="D25" s="197"/>
      <c r="E25" s="197"/>
      <c r="F25" s="197"/>
      <c r="G25" s="198"/>
      <c r="H25" s="197"/>
    </row>
    <row r="26" spans="1:8" ht="16.5" customHeight="1" x14ac:dyDescent="0.15">
      <c r="A26" s="234"/>
      <c r="B26" s="199"/>
      <c r="C26" s="197"/>
      <c r="D26" s="197"/>
      <c r="E26" s="197"/>
      <c r="F26" s="197"/>
      <c r="G26" s="198"/>
      <c r="H26" s="197"/>
    </row>
    <row r="27" spans="1:8" ht="16.5" customHeight="1" x14ac:dyDescent="0.15">
      <c r="A27" s="234"/>
      <c r="B27" s="199"/>
      <c r="C27" s="197"/>
      <c r="D27" s="197"/>
      <c r="E27" s="197"/>
      <c r="F27" s="197"/>
      <c r="G27" s="198"/>
      <c r="H27" s="197"/>
    </row>
    <row r="28" spans="1:8" ht="16.5" customHeight="1" x14ac:dyDescent="0.15">
      <c r="A28" s="197"/>
      <c r="B28" s="199"/>
      <c r="C28" s="197"/>
      <c r="D28" s="197"/>
      <c r="E28" s="197"/>
      <c r="F28" s="197"/>
      <c r="G28" s="198"/>
      <c r="H28" s="197"/>
    </row>
    <row r="29" spans="1:8" ht="16.5" customHeight="1" x14ac:dyDescent="0.15">
      <c r="A29" s="197"/>
      <c r="B29" s="199"/>
      <c r="C29" s="197"/>
      <c r="D29" s="197"/>
      <c r="E29" s="197"/>
      <c r="F29" s="197"/>
      <c r="G29" s="198"/>
      <c r="H29" s="197"/>
    </row>
    <row r="30" spans="1:8" ht="16.5" customHeight="1" x14ac:dyDescent="0.15">
      <c r="A30" s="197"/>
      <c r="B30" s="199"/>
      <c r="C30" s="197"/>
      <c r="D30" s="197"/>
      <c r="E30" s="197"/>
      <c r="F30" s="197"/>
      <c r="G30" s="198"/>
      <c r="H30" s="197"/>
    </row>
    <row r="31" spans="1:8" ht="16.5" customHeight="1" x14ac:dyDescent="0.15">
      <c r="A31" s="197"/>
      <c r="B31" s="199"/>
      <c r="C31" s="197"/>
      <c r="D31" s="197"/>
      <c r="E31" s="197"/>
      <c r="F31" s="197"/>
      <c r="G31" s="198"/>
      <c r="H31" s="197"/>
    </row>
    <row r="32" spans="1:8" ht="16.5" customHeight="1" x14ac:dyDescent="0.15">
      <c r="A32" s="197"/>
      <c r="B32" s="199"/>
      <c r="C32" s="197"/>
      <c r="D32" s="197"/>
      <c r="E32" s="197"/>
      <c r="F32" s="197"/>
      <c r="G32" s="198"/>
      <c r="H32" s="197"/>
    </row>
    <row r="33" spans="1:8" ht="16.5" customHeight="1" x14ac:dyDescent="0.15">
      <c r="A33" s="197"/>
      <c r="B33" s="199"/>
      <c r="C33" s="197"/>
      <c r="D33" s="197"/>
      <c r="E33" s="197"/>
      <c r="F33" s="197"/>
      <c r="G33" s="198"/>
      <c r="H33" s="197"/>
    </row>
    <row r="34" spans="1:8" ht="16.5" customHeight="1" x14ac:dyDescent="0.15">
      <c r="A34" s="197"/>
      <c r="B34" s="199"/>
      <c r="C34" s="197"/>
      <c r="D34" s="197"/>
      <c r="E34" s="197"/>
      <c r="F34" s="197"/>
      <c r="G34" s="198"/>
      <c r="H34" s="197"/>
    </row>
    <row r="35" spans="1:8" ht="16.5" customHeight="1" x14ac:dyDescent="0.15">
      <c r="A35" s="197"/>
      <c r="B35" s="199"/>
      <c r="C35" s="197"/>
      <c r="D35" s="197"/>
      <c r="E35" s="197"/>
      <c r="F35" s="197"/>
      <c r="G35" s="198"/>
      <c r="H35" s="197"/>
    </row>
    <row r="36" spans="1:8" ht="16.5" customHeight="1" x14ac:dyDescent="0.15">
      <c r="A36" s="197"/>
      <c r="B36" s="199"/>
      <c r="C36" s="197"/>
      <c r="D36" s="197"/>
      <c r="E36" s="197"/>
      <c r="F36" s="197"/>
      <c r="G36" s="198"/>
      <c r="H36" s="197"/>
    </row>
    <row r="37" spans="1:8" ht="16.5" customHeight="1" x14ac:dyDescent="0.15">
      <c r="A37" s="197"/>
      <c r="B37" s="199"/>
      <c r="C37" s="197"/>
      <c r="D37" s="197"/>
      <c r="E37" s="197"/>
      <c r="F37" s="197"/>
      <c r="G37" s="198"/>
      <c r="H37" s="197"/>
    </row>
    <row r="38" spans="1:8" ht="16.5" customHeight="1" x14ac:dyDescent="0.15">
      <c r="A38" s="197"/>
      <c r="B38" s="200"/>
      <c r="C38" s="201"/>
      <c r="D38" s="201"/>
      <c r="E38" s="201"/>
      <c r="F38" s="201"/>
      <c r="G38" s="202"/>
      <c r="H38" s="197"/>
    </row>
    <row r="39" spans="1:8" ht="11.25" customHeight="1" x14ac:dyDescent="0.15">
      <c r="A39" s="197"/>
      <c r="B39" s="197"/>
      <c r="C39" s="197"/>
      <c r="D39" s="197"/>
      <c r="E39" s="197"/>
      <c r="F39" s="197"/>
      <c r="G39" s="197"/>
      <c r="H39" s="197"/>
    </row>
    <row r="40" spans="1:8" ht="30.75" customHeight="1" x14ac:dyDescent="0.15">
      <c r="A40" s="736" t="s">
        <v>201</v>
      </c>
      <c r="B40" s="736"/>
      <c r="C40" s="736"/>
      <c r="D40" s="736"/>
      <c r="E40" s="736"/>
      <c r="F40" s="736"/>
      <c r="G40" s="736"/>
      <c r="H40" s="736"/>
    </row>
  </sheetData>
  <sheetProtection algorithmName="SHA-512" hashValue="1LCegLWhyTTiOyZQA32EWcdRbbhrWOCQWAx0Jg+6rMxMEdXp3Wb3Duluotkb5j1pb26qjezzHfwgmyz8RAph5Q==" saltValue="g2I11RYNU/CY9Q7zA7Y4Eg==" spinCount="100000" sheet="1" objects="1" scenarios="1"/>
  <mergeCells count="8">
    <mergeCell ref="E1:H1"/>
    <mergeCell ref="B8:G8"/>
    <mergeCell ref="A7:H7"/>
    <mergeCell ref="A40:H40"/>
    <mergeCell ref="A3:H3"/>
    <mergeCell ref="B4:C4"/>
    <mergeCell ref="D4:G4"/>
    <mergeCell ref="D5:G5"/>
  </mergeCells>
  <phoneticPr fontId="2"/>
  <pageMargins left="0.70866141732283472" right="0.70866141732283472" top="0.35433070866141736" bottom="0.15748031496062992"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RowHeight="13.5" x14ac:dyDescent="0.15"/>
  <cols>
    <col min="2" max="2" width="32.875" customWidth="1"/>
    <col min="3" max="3" width="8.875" customWidth="1"/>
    <col min="4" max="4" width="17.25" customWidth="1"/>
    <col min="5" max="5" width="22" customWidth="1"/>
    <col min="6" max="6" width="21" customWidth="1"/>
    <col min="7" max="7" width="68.75" customWidth="1"/>
  </cols>
  <sheetData>
    <row r="1" spans="1:7" ht="21.75" customHeight="1" x14ac:dyDescent="0.15">
      <c r="A1" s="209" t="s">
        <v>213</v>
      </c>
      <c r="B1" s="209" t="s">
        <v>214</v>
      </c>
      <c r="C1" s="747" t="s">
        <v>215</v>
      </c>
      <c r="D1" s="747"/>
      <c r="E1" s="209" t="s">
        <v>216</v>
      </c>
      <c r="F1" s="209" t="s">
        <v>217</v>
      </c>
      <c r="G1" s="209" t="s">
        <v>218</v>
      </c>
    </row>
    <row r="2" spans="1:7" ht="69" customHeight="1" x14ac:dyDescent="0.15">
      <c r="A2" s="206">
        <v>1</v>
      </c>
      <c r="B2" s="210">
        <f>'(A)入力シート'!F12</f>
        <v>0</v>
      </c>
      <c r="C2" s="256" t="s">
        <v>243</v>
      </c>
      <c r="D2" s="257" t="str">
        <f>'(A)入力シート'!L68</f>
        <v>　</v>
      </c>
      <c r="E2" s="206">
        <f>'(A)入力シート'!F23</f>
        <v>0</v>
      </c>
      <c r="F2" s="206">
        <f>'(A)入力シート'!F24</f>
        <v>0</v>
      </c>
      <c r="G2" s="211">
        <f>'(A)入力シート'!C70</f>
        <v>0</v>
      </c>
    </row>
  </sheetData>
  <sheetProtection algorithmName="SHA-512" hashValue="sfGjP0vn2LFJnoPdmVzykuHoJZdoik0VTcb0Djn7E/tUFrDqt/CvTBPVaD9RUp6woX3JyjfX+ONZIYUlY7PFsA==" saltValue="FUsAyM1HwDVIxE5UEQIJpw==" spinCount="100000" sheet="1" objects="1" scenarios="1"/>
  <mergeCells count="1">
    <mergeCell ref="C1:D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K22" sqref="K22"/>
    </sheetView>
  </sheetViews>
  <sheetFormatPr defaultRowHeight="13.5" x14ac:dyDescent="0.15"/>
  <cols>
    <col min="2" max="2" width="30.25" customWidth="1"/>
    <col min="3" max="3" width="17.625" customWidth="1"/>
    <col min="4" max="4" width="15.625" customWidth="1"/>
  </cols>
  <sheetData>
    <row r="1" spans="1:4" x14ac:dyDescent="0.15">
      <c r="A1" s="209" t="s">
        <v>213</v>
      </c>
      <c r="B1" s="209" t="s">
        <v>214</v>
      </c>
      <c r="C1" s="209" t="s">
        <v>219</v>
      </c>
      <c r="D1" s="209" t="s">
        <v>220</v>
      </c>
    </row>
    <row r="2" spans="1:4" ht="24" customHeight="1" x14ac:dyDescent="0.15">
      <c r="A2" s="213">
        <v>1</v>
      </c>
      <c r="B2" s="214">
        <f>'(A)入力シート'!F12</f>
        <v>0</v>
      </c>
      <c r="C2" s="212">
        <f>'(A)入力シート'!M59</f>
        <v>0</v>
      </c>
      <c r="D2" s="212">
        <f>'(A)入力シート'!M60</f>
        <v>0</v>
      </c>
    </row>
  </sheetData>
  <sheetProtection algorithmName="SHA-512" hashValue="gVT+NtRizIH54ykJC/kC4yqYUWfrKQBU2aG9o4dWPXrJjh1iHa2aro3DVi0808ZxFy08D1vcIFi3Fb2bQ9VdGw==" saltValue="xrkflj1fh7NGW8t1g7adK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(A)入力シート</vt:lpstr>
      <vt:lpstr>(C)申込書（印刷）</vt:lpstr>
      <vt:lpstr>(D)アナウンス原稿（印刷）</vt:lpstr>
      <vt:lpstr>(E)ステージ配置図（入力・印刷）</vt:lpstr>
      <vt:lpstr>(F)チケット申込(印刷）</vt:lpstr>
      <vt:lpstr>(G)出演順調整申請書（印刷）</vt:lpstr>
      <vt:lpstr>（H）参加料払込確認（印刷）</vt:lpstr>
      <vt:lpstr>事務局作業用①</vt:lpstr>
      <vt:lpstr>事務局作業用②</vt:lpstr>
      <vt:lpstr>'(C)申込書（印刷）'!Print_Area</vt:lpstr>
      <vt:lpstr>'(D)アナウンス原稿（印刷）'!Print_Area</vt:lpstr>
      <vt:lpstr>'(E)ステージ配置図（入力・印刷）'!Print_Area</vt:lpstr>
      <vt:lpstr>'(F)チケット申込(印刷）'!Print_Area</vt:lpstr>
      <vt:lpstr>'(G)出演順調整申請書（印刷）'!Print_Area</vt:lpstr>
      <vt:lpstr>'（H）参加料払込確認（印刷）'!Print_Area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2021-06-09T02:18:09Z</cp:lastPrinted>
  <dcterms:created xsi:type="dcterms:W3CDTF">2019-02-27T02:49:53Z</dcterms:created>
  <dcterms:modified xsi:type="dcterms:W3CDTF">2021-06-09T02:18:19Z</dcterms:modified>
</cp:coreProperties>
</file>