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always"/>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EF6DB13D-C2F9-4993-A4C6-476009D66BFF}"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'(C)参加申込書'!$A$1:$L$47</definedName>
    <definedName name="_xlnm.Print_Area" localSheetId="2">'(D)アナウンス原稿'!$A$1:$J$30</definedName>
    <definedName name="_xlnm.Print_Area" localSheetId="3">'(E)ステージ配置図'!$A$1:$T$31</definedName>
    <definedName name="_xlnm.Print_Area" localSheetId="4">'(F)前売券申込書'!$A$1:$H$42</definedName>
    <definedName name="_xlnm.Print_Area" localSheetId="5">'(G)出演順調整申請書'!$A$1:$R$45</definedName>
    <definedName name="_xlnm.Print_Area" localSheetId="6">'(H)参加料払込確認'!$A$1:$J$48</definedName>
    <definedName name="イケマ_カズコ">'（A)入力シート'!$F$23</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1" i="1" l="1"/>
  <c r="I1" i="6"/>
  <c r="C11" i="4"/>
  <c r="C10" i="4"/>
  <c r="B2" i="9"/>
  <c r="C14" i="8"/>
  <c r="A2" i="7"/>
  <c r="H1" i="9"/>
  <c r="N1" i="8"/>
  <c r="F1" i="7"/>
  <c r="E17" i="7"/>
  <c r="C17" i="7"/>
  <c r="C12" i="7"/>
  <c r="E12" i="7"/>
  <c r="C13" i="7"/>
  <c r="E13" i="7"/>
  <c r="C14" i="7"/>
  <c r="E14" i="7"/>
  <c r="C15" i="7"/>
  <c r="E15" i="7"/>
  <c r="C18" i="7"/>
  <c r="E16" i="7"/>
  <c r="C16" i="7"/>
  <c r="A4" i="4"/>
  <c r="C3" i="5"/>
  <c r="A2" i="4"/>
  <c r="G1" i="4"/>
  <c r="AL10" i="1"/>
  <c r="AL11" i="1"/>
  <c r="AL12" i="1" s="1"/>
  <c r="AL13" i="1" s="1"/>
  <c r="AL14" i="1" s="1"/>
  <c r="AL15" i="1" s="1"/>
  <c r="AL16" i="1" s="1"/>
  <c r="AF11" i="1"/>
  <c r="AF12" i="1" s="1"/>
  <c r="AF13" i="1" s="1"/>
  <c r="AF14" i="1" s="1"/>
  <c r="AF15" i="1" s="1"/>
  <c r="C41" i="6"/>
  <c r="A4" i="6"/>
  <c r="J8" i="1"/>
  <c r="H17" i="8"/>
  <c r="AL9" i="1" l="1"/>
  <c r="B4" i="9"/>
  <c r="A3" i="7"/>
  <c r="C5" i="5"/>
  <c r="J5" i="6"/>
  <c r="E9" i="9"/>
  <c r="E7" i="9"/>
  <c r="F7" i="7"/>
  <c r="C5" i="7"/>
  <c r="F40" i="7"/>
  <c r="F38" i="7"/>
  <c r="C36" i="7"/>
  <c r="F9" i="7"/>
  <c r="I40" i="1"/>
  <c r="M6" i="5" l="1"/>
  <c r="C6" i="5"/>
  <c r="D17" i="4" l="1"/>
  <c r="J34" i="6"/>
  <c r="J33" i="6"/>
  <c r="D34" i="6"/>
  <c r="D33" i="6"/>
  <c r="H47" i="1"/>
  <c r="I55" i="1"/>
  <c r="D16" i="4" l="1"/>
  <c r="I15" i="6" l="1"/>
  <c r="J13" i="6"/>
  <c r="J12" i="6"/>
  <c r="C15" i="6"/>
  <c r="C13" i="6"/>
  <c r="D12" i="6"/>
  <c r="I10" i="6"/>
  <c r="C10" i="6"/>
  <c r="C8" i="6" l="1"/>
  <c r="G2" i="10"/>
  <c r="C21" i="8"/>
  <c r="M9" i="8"/>
  <c r="M7" i="8"/>
  <c r="D2" i="10"/>
  <c r="M34" i="8"/>
  <c r="K34" i="8"/>
  <c r="K33" i="8"/>
  <c r="M33" i="8"/>
  <c r="F33" i="8"/>
  <c r="F34" i="8"/>
  <c r="M8" i="8"/>
  <c r="Q3" i="8"/>
  <c r="C42" i="6"/>
  <c r="J35" i="6"/>
  <c r="C36" i="6"/>
  <c r="J37" i="6"/>
  <c r="J38" i="6"/>
  <c r="H70" i="1"/>
  <c r="E18" i="9" s="1"/>
  <c r="F39" i="6" l="1"/>
  <c r="J70" i="1"/>
  <c r="G18" i="9" l="1"/>
  <c r="H39" i="6"/>
  <c r="J24" i="6" l="1"/>
  <c r="J23" i="6"/>
  <c r="D23" i="6"/>
  <c r="C25" i="6"/>
  <c r="D24" i="6"/>
  <c r="D16" i="6"/>
  <c r="B2" i="10"/>
  <c r="F2" i="10"/>
  <c r="E2" i="10"/>
  <c r="C21" i="4"/>
  <c r="D19" i="4"/>
  <c r="D15" i="4"/>
  <c r="D13" i="4"/>
  <c r="H45" i="6"/>
  <c r="H43" i="6"/>
  <c r="C35" i="6"/>
  <c r="D27" i="6"/>
  <c r="K29" i="6"/>
  <c r="K30" i="6"/>
  <c r="K31" i="6"/>
  <c r="K32" i="6"/>
  <c r="K28" i="6"/>
  <c r="D29" i="6"/>
  <c r="D30" i="6"/>
  <c r="D31" i="6"/>
  <c r="D32" i="6"/>
  <c r="D28" i="6"/>
  <c r="K26" i="6"/>
  <c r="D26" i="6"/>
  <c r="D17" i="6"/>
  <c r="K16" i="6"/>
  <c r="K19" i="6"/>
  <c r="K20" i="6"/>
  <c r="K21" i="6"/>
  <c r="K22" i="6"/>
  <c r="K18" i="6"/>
  <c r="D19" i="6"/>
  <c r="D20" i="6"/>
  <c r="D21" i="6"/>
  <c r="D22" i="6"/>
  <c r="D18" i="6"/>
  <c r="C11" i="6"/>
  <c r="C9" i="6"/>
  <c r="F14" i="1"/>
  <c r="F20" i="1"/>
  <c r="D18" i="4" l="1"/>
  <c r="C20" i="4"/>
  <c r="F12" i="1"/>
  <c r="H32" i="1"/>
  <c r="F23" i="1"/>
  <c r="C14" i="6" l="1"/>
  <c r="D12" i="4"/>
  <c r="D14" i="4"/>
  <c r="C7" i="6"/>
  <c r="C9" i="4"/>
</calcChain>
</file>

<file path=xl/sharedStrings.xml><?xml version="1.0" encoding="utf-8"?>
<sst xmlns="http://schemas.openxmlformats.org/spreadsheetml/2006/main" count="408" uniqueCount="309">
  <si>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</si>
  <si>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</si>
  <si>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</si>
  <si>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</si>
  <si>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</si>
  <si>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</si>
  <si>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</si>
  <si>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</si>
  <si>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</si>
  <si>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</si>
  <si>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</si>
  <si>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</si>
  <si>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</si>
  <si>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</si>
  <si>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</si>
  <si>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</si>
  <si>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</si>
  <si>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</si>
  <si>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</si>
  <si>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</si>
  <si>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</si>
  <si>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</si>
  <si>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</si>
  <si>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</si>
  <si>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</si>
  <si>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</si>
  <si>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</si>
  <si>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</si>
  <si>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</si>
  <si>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</si>
  <si>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</si>
  <si>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</si>
  <si>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番</t>
    <rPh sb="0" eb="1">
      <t>バン</t>
    </rPh>
    <phoneticPr fontId="3"/>
  </si>
  <si>
    <t>ふりがな</t>
    <phoneticPr fontId="3"/>
  </si>
  <si>
    <t>※プログラム</t>
    <phoneticPr fontId="3"/>
  </si>
  <si>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</si>
  <si>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</si>
  <si>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</si>
  <si>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</si>
  <si>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</si>
  <si>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</si>
  <si>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</si>
  <si>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自由曲①</t>
    <rPh sb="0" eb="3">
      <t>ジユウキョク</t>
    </rPh>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</si>
  <si>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</si>
  <si>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</si>
  <si>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</si>
  <si>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</si>
  <si>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</si>
  <si>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</si>
  <si>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</si>
  <si>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</si>
  <si>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</si>
  <si>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</si>
  <si>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</si>
  <si>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印</t>
    <rPh sb="0" eb="1">
      <t>イン</t>
    </rPh>
    <phoneticPr fontId="3"/>
  </si>
  <si>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</si>
  <si>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</si>
  <si>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</si>
  <si>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</si>
  <si>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</si>
  <si>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</si>
  <si>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</si>
  <si>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</si>
  <si>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</si>
  <si>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</si>
  <si>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</si>
  <si>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</si>
  <si>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自由曲②</t>
    <rPh sb="0" eb="3">
      <t>ジユウキョク</t>
    </rPh>
    <phoneticPr fontId="2"/>
  </si>
  <si>
    <t>承諾書</t>
    <rPh sb="0" eb="3">
      <t>ショウダクショ</t>
    </rPh>
    <phoneticPr fontId="2"/>
  </si>
  <si>
    <t>自由曲①</t>
    <rPh sb="0" eb="3">
      <t>じゆうきょく</t>
    </rPh>
    <phoneticPr fontId="2" type="Hiragana"/>
  </si>
  <si>
    <t>自由曲②</t>
    <rPh sb="0" eb="3">
      <t>じゆうきょく</t>
    </rPh>
    <phoneticPr fontId="2" type="Hiragana"/>
  </si>
  <si>
    <t>自由曲①</t>
    <rPh sb="0" eb="3">
      <t>ジユウキョク</t>
    </rPh>
    <phoneticPr fontId="2"/>
  </si>
  <si>
    <t>自由曲②</t>
    <rPh sb="0" eb="3">
      <t>ジユウキョク</t>
    </rPh>
    <phoneticPr fontId="2"/>
  </si>
  <si>
    <t>小学校</t>
    <rPh sb="0" eb="3">
      <t>ショウガッコウ</t>
    </rPh>
    <phoneticPr fontId="4"/>
  </si>
  <si>
    <t>中学校</t>
    <rPh sb="0" eb="3">
      <t>チュウガッコウ</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</si>
  <si>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</si>
  <si>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</si>
  <si>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</si>
  <si>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</si>
  <si>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</si>
  <si>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</si>
  <si>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</si>
  <si>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</si>
  <si>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</si>
  <si>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</si>
  <si>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</si>
  <si>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</si>
  <si>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</si>
  <si>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</si>
  <si>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</si>
  <si>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</si>
  <si>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</si>
  <si>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</si>
  <si>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</si>
  <si>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</si>
  <si>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</si>
  <si>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</si>
  <si>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</si>
  <si>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</si>
  <si>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</si>
  <si>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</si>
  <si>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●「三者面談」との理由で、出演順調整（日付指定）出来ません。（学校内での調整をお願いします）</t>
    <phoneticPr fontId="2"/>
  </si>
  <si>
    <t>●各団体の所属長から申請下さい。（所属長押印）</t>
    <phoneticPr fontId="3"/>
  </si>
  <si>
    <t>●時間の指定は出来ません。</t>
    <rPh sb="7" eb="9">
      <t>デキ</t>
    </rPh>
    <phoneticPr fontId="3"/>
  </si>
  <si>
    <t>●申出のあった団体については常任理事会にて検討し、更に代表者会議にて全参加団体の了承が</t>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</si>
  <si>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</si>
  <si>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</si>
  <si>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</si>
  <si>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</si>
  <si>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</si>
  <si>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</si>
  <si>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</si>
  <si>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</si>
  <si>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</si>
  <si>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</si>
  <si>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</si>
  <si>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</si>
  <si>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</si>
  <si>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</si>
  <si>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</si>
  <si>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</si>
  <si>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</si>
  <si>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</si>
  <si>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</si>
  <si>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</si>
  <si>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</si>
  <si>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</si>
  <si>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作曲者名①</t>
    <rPh sb="0" eb="1">
      <t>サク</t>
    </rPh>
    <rPh sb="1" eb="2">
      <t>キョク</t>
    </rPh>
    <rPh sb="2" eb="3">
      <t>シャ</t>
    </rPh>
    <rPh sb="3" eb="4">
      <t>メイ</t>
    </rPh>
    <phoneticPr fontId="3"/>
  </si>
  <si>
    <t>編曲者名①</t>
    <rPh sb="0" eb="1">
      <t>ヘン</t>
    </rPh>
    <rPh sb="1" eb="2">
      <t>キョク</t>
    </rPh>
    <rPh sb="2" eb="3">
      <t>シャ</t>
    </rPh>
    <rPh sb="3" eb="4">
      <t>メイ</t>
    </rPh>
    <phoneticPr fontId="3"/>
  </si>
  <si>
    <t>出版社名①</t>
    <rPh sb="0" eb="1">
      <t>デ</t>
    </rPh>
    <rPh sb="1" eb="2">
      <t>ハン</t>
    </rPh>
    <rPh sb="2" eb="3">
      <t>シャ</t>
    </rPh>
    <rPh sb="3" eb="4">
      <t>ナ</t>
    </rPh>
    <phoneticPr fontId="3"/>
  </si>
  <si>
    <t>作曲者名②</t>
    <rPh sb="0" eb="1">
      <t>サク</t>
    </rPh>
    <rPh sb="1" eb="2">
      <t>キョク</t>
    </rPh>
    <rPh sb="2" eb="3">
      <t>シャ</t>
    </rPh>
    <rPh sb="3" eb="4">
      <t>メイ</t>
    </rPh>
    <phoneticPr fontId="3"/>
  </si>
  <si>
    <t>出版社名②</t>
    <rPh sb="0" eb="1">
      <t>デ</t>
    </rPh>
    <rPh sb="1" eb="2">
      <t>ハン</t>
    </rPh>
    <rPh sb="2" eb="3">
      <t>シャ</t>
    </rPh>
    <rPh sb="3" eb="4">
      <t>ナ</t>
    </rPh>
    <phoneticPr fontId="3"/>
  </si>
  <si>
    <t>編曲者名②</t>
    <rPh sb="0" eb="1">
      <t>ヘン</t>
    </rPh>
    <rPh sb="1" eb="2">
      <t>キョク</t>
    </rPh>
    <rPh sb="2" eb="3">
      <t>シャ</t>
    </rPh>
    <rPh sb="3" eb="4">
      <t>メイ</t>
    </rPh>
    <phoneticPr fontId="3"/>
  </si>
  <si>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</si>
  <si>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</si>
  <si>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</si>
  <si>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</si>
  <si>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</si>
  <si>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</si>
  <si>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</si>
  <si>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沖縄県吹奏楽連盟</t>
    <phoneticPr fontId="3"/>
  </si>
  <si>
    <t>会長　宮　里　　哲　　殿</t>
    <rPh sb="0" eb="2">
      <t>カイチョウ</t>
    </rPh>
    <rPh sb="3" eb="4">
      <t>ミヤ</t>
    </rPh>
    <rPh sb="5" eb="6">
      <t>サト</t>
    </rPh>
    <rPh sb="8" eb="9">
      <t>サトシ</t>
    </rPh>
    <rPh sb="11" eb="12">
      <t>ドノ</t>
    </rPh>
    <phoneticPr fontId="3"/>
  </si>
  <si>
    <t>（</t>
    <phoneticPr fontId="2"/>
  </si>
  <si>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</si>
  <si>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</si>
  <si>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</si>
  <si>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令和５年</t>
    <rPh sb="0" eb="2">
      <t>レイワ</t>
    </rPh>
    <rPh sb="3" eb="4">
      <t>ネン</t>
    </rPh>
    <phoneticPr fontId="2"/>
  </si>
  <si>
    <t>【 参加料払込（振込）確認書 】</t>
    <rPh sb="3" eb="5">
      <t>サンカ</t>
    </rPh>
    <rPh sb="5" eb="6">
      <t>リョウ</t>
    </rPh>
    <rPh sb="6" eb="8">
      <t>ハライコミ</t>
    </rPh>
    <rPh sb="9" eb="11">
      <t>フリコミ</t>
    </rPh>
    <rPh sb="12" eb="14">
      <t>カクニン</t>
    </rPh>
    <rPh sb="15" eb="16">
      <t>ショ</t>
    </rPh>
    <phoneticPr fontId="2"/>
  </si>
  <si>
    <t>出演順</t>
    <rPh sb="0" eb="2">
      <t>シュツエン</t>
    </rPh>
    <rPh sb="2" eb="3">
      <t>ジュン</t>
    </rPh>
    <phoneticPr fontId="2"/>
  </si>
  <si>
    <t>提出</t>
    <phoneticPr fontId="2"/>
  </si>
  <si>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</si>
  <si>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</si>
  <si>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</si>
  <si>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</si>
  <si>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</si>
  <si>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</si>
  <si>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</si>
  <si>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</si>
  <si>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</si>
  <si>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</si>
  <si>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</si>
  <si>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</si>
  <si>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</si>
  <si>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</si>
  <si>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</si>
  <si>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</si>
  <si>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</si>
  <si>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</si>
  <si>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</si>
  <si>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t>＊沖縄県吹奏楽コンクールにおける当団体の演奏について、本吹奏楽連盟指定各社による</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</si>
  <si>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</si>
  <si>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</si>
  <si>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</si>
  <si>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沖縄県吹奏楽コンクールのプログラムに団体名・指揮者名・出演者名が
記載されることを</t>
    <rPh sb="22" eb="26">
      <t>シキシャメイ</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</si>
  <si>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</si>
  <si>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提出</t>
    <phoneticPr fontId="2" type="Hiragana"/>
  </si>
  <si>
    <t>提出</t>
    <rPh sb="0" eb="2">
      <t xml:space="preserve">テイシュツ </t>
    </rPh>
    <phoneticPr fontId="2"/>
  </si>
  <si>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</si>
  <si>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</si>
  <si>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</si>
  <si>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　　 上記のとおり、</t>
    <rPh sb="0" eb="10">
      <t>ダイカイオキナワケンスイソウガクサンカモウコ</t>
    </rPh>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</si>
  <si>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</si>
  <si>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</si>
  <si>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</si>
  <si>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前　売　券</t>
    <rPh sb="0" eb="3">
      <t>マエウリ</t>
    </rPh>
    <rPh sb="4" eb="5">
      <t xml:space="preserve">ケン </t>
    </rPh>
    <phoneticPr fontId="3"/>
  </si>
  <si>
    <t>１，5００円　　×</t>
    <rPh sb="5" eb="6">
      <t>エン</t>
    </rPh>
    <phoneticPr fontId="2"/>
  </si>
  <si>
    <t>大会
日程</t>
    <rPh sb="0" eb="2">
      <t xml:space="preserve">たいかい </t>
    </rPh>
    <rPh sb="3" eb="5">
      <t xml:space="preserve">にってい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</si>
  <si>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</si>
  <si>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</si>
  <si>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</si>
  <si>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</si>
  <si>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●申出のあった団体については常任理事会にて検討し、更に代表者会議にて全参加団体の了承が得られた場合に限り、</t>
    <phoneticPr fontId="2"/>
  </si>
  <si>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</si>
  <si>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</si>
  <si>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</si>
  <si>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</si>
  <si>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</si>
  <si>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</si>
  <si>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</si>
  <si>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</si>
  <si>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</si>
  <si>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</si>
  <si>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</si>
  <si>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</si>
  <si>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</si>
  <si>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</si>
  <si>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　録音・写真撮影ＤＶＤ収録・販売されることを・・・・・・・・・・・・・・・・・・・・・・</t>
    <rPh sb="16" eb="18">
      <t>シュウロク</t>
    </rPh>
    <rPh sb="19" eb="21">
      <t>ハンバイ</t>
    </rPh>
    <phoneticPr fontId="2"/>
  </si>
  <si>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</si>
  <si>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</si>
  <si>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</si>
  <si>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</si>
  <si>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</si>
  <si>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＊ドロップダウンよりお選びください。</t>
    <phoneticPr fontId="2" type="Hiragana"/>
  </si>
  <si>
    <t>◆前売券申込についてお願い</t>
    <rPh sb="3" eb="4">
      <t xml:space="preserve">けん </t>
    </rPh>
    <phoneticPr fontId="2" type="Hiragana"/>
  </si>
  <si>
    <t>◆出演順調整申請</t>
    <phoneticPr fontId="2" type="Hiragana"/>
  </si>
  <si>
    <t>　＊前売券の返券は可能です。（大量の返券が無いよう、ご協力をお願いします。）</t>
    <phoneticPr fontId="2" type="Hiragana"/>
  </si>
  <si>
    <t>＊参加料は、郵送いたしました「郵便振替用紙」を使用し、郵便局から払い込みをお願います。</t>
    <rPh sb="1" eb="4">
      <t xml:space="preserve">さんかりょうは </t>
    </rPh>
    <phoneticPr fontId="2" type="Hiragana"/>
  </si>
  <si>
    <t>◆出演者が、他の団体を鑑賞する場合は、入場券をご購入下さい。</t>
    <phoneticPr fontId="2" type="Hiragana"/>
  </si>
  <si>
    <t>１４：００までに事務局へ(G)出演順調整申請書をメール送信（提出）下さい。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</si>
  <si>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</si>
  <si>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</si>
  <si>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</si>
  <si>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</si>
  <si>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</si>
  <si>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</si>
  <si>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</si>
  <si>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</si>
  <si>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</si>
  <si>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</si>
  <si>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＊出演順は、〈代表者会議〉の抽選で原則決定します。但し、やむを得ない理由により調整を希望する団体は、所属長名で</t>
    <rPh sb="17" eb="19">
      <t xml:space="preserve">ゲンソク </t>
    </rPh>
    <phoneticPr fontId="2"/>
  </si>
  <si>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</si>
  <si>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</si>
  <si>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</si>
  <si>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</si>
  <si>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</si>
  <si>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</si>
  <si>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</si>
  <si>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</si>
  <si>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</si>
  <si>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</si>
  <si>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</si>
  <si>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◆その他</t>
    <phoneticPr fontId="2"/>
  </si>
  <si>
    <t>の出演順について、下記の通り申請いたします。</t>
    <phoneticPr fontId="2"/>
  </si>
  <si>
    <t>①出演希望日・・・・・・</t>
    <rPh sb="1" eb="3">
      <t xml:space="preserve">シュツエン </t>
    </rPh>
    <rPh sb="3" eb="5">
      <t>キボウ</t>
    </rPh>
    <rPh sb="5" eb="6">
      <t>ヒヅケ</t>
    </rPh>
    <phoneticPr fontId="3"/>
  </si>
  <si>
    <t>　得られた場合に限り、出演順の調整を行います。</t>
    <phoneticPr fontId="2"/>
  </si>
  <si>
    <t>責任者名
（顧問）</t>
    <rPh sb="0" eb="2">
      <t>せきにん</t>
    </rPh>
    <rPh sb="2" eb="3">
      <t>しゃ</t>
    </rPh>
    <rPh sb="3" eb="4">
      <t>めい</t>
    </rPh>
    <rPh sb="5" eb="7">
      <t>こもん</t>
    </rPh>
    <phoneticPr fontId="2" type="Hiragana"/>
  </si>
  <si>
    <t>沖 縄 県 吹 奏 楽 連 盟</t>
    <rPh sb="0" eb="15">
      <t>おきなわけんすいそうがくれんめい</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</si>
  <si>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</si>
  <si>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</si>
  <si>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</si>
  <si>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</si>
  <si>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</si>
  <si>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</si>
  <si>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</si>
  <si>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</si>
  <si>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</si>
  <si>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</si>
  <si>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</si>
  <si>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</si>
  <si>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</si>
  <si>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</si>
  <si>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◆宿泊を伴う離島団体には、出演人数分の「離島団体チケット」を配布いたします。（当日団体受付）</t>
    <phoneticPr fontId="2" type="Hiragana"/>
  </si>
  <si>
    <t>◆当日券の販売予定</t>
    <rPh sb="7" eb="9">
      <t>ヨテイ</t>
    </rPh>
    <phoneticPr fontId="2"/>
  </si>
  <si>
    <t>　※振替払込請求書兼受領証（領収書）をコピーし、 枠に貼り付け提出して下さい。</t>
    <rPh sb="2" eb="4">
      <t>フリカエ</t>
    </rPh>
    <phoneticPr fontId="2"/>
  </si>
  <si>
    <t>※団体名は正式名称でアナウンスいします。</t>
    <rPh sb="5" eb="7">
      <t>セイシキ</t>
    </rPh>
    <rPh sb="7" eb="9">
      <t>メイショウ</t>
    </rPh>
    <phoneticPr fontId="3"/>
  </si>
  <si>
    <t>　</t>
  </si>
  <si>
    <t>第43回沖縄県小学生バンドフェスティバル</t>
    <rPh sb="0" eb="1">
      <t xml:space="preserve">ダイ </t>
    </rPh>
    <rPh sb="3" eb="4">
      <t xml:space="preserve">カイ </t>
    </rPh>
    <rPh sb="7" eb="10">
      <t>ショウガクセイ</t>
    </rPh>
    <phoneticPr fontId="2"/>
  </si>
  <si>
    <t>令和６年</t>
    <rPh sb="0" eb="2">
      <t>れいわ</t>
    </rPh>
    <rPh sb="3" eb="4">
      <t>ねん</t>
    </rPh>
    <phoneticPr fontId="2" type="Hiragana"/>
  </si>
  <si>
    <t>アナウンス原稿</t>
    <phoneticPr fontId="3"/>
  </si>
  <si>
    <t>ステージパフォーマンス部門</t>
    <rPh sb="11" eb="13">
      <t>ぶもん</t>
    </rPh>
    <phoneticPr fontId="2" type="Hiragana"/>
  </si>
  <si>
    <t>第４３回沖縄県小学生バンドフェスティバル参加申込書</t>
    <rPh sb="3" eb="10">
      <t>カイオキナワケンショウガクセイ</t>
    </rPh>
    <rPh sb="20" eb="25">
      <t>サンカモウシコミショ</t>
    </rPh>
    <phoneticPr fontId="2"/>
  </si>
  <si>
    <t>令和６年</t>
    <rPh sb="0" eb="2">
      <t xml:space="preserve">レイワ </t>
    </rPh>
    <rPh sb="3" eb="4">
      <t xml:space="preserve">ネン </t>
    </rPh>
    <phoneticPr fontId="2"/>
  </si>
  <si>
    <t>◆未就学児の客席及びロビーへの入場はできません。＊親子室はありません。</t>
    <phoneticPr fontId="2" type="Hiragana"/>
  </si>
  <si>
    <t>◆リボン入場可。指揮者（引率者）３名は、当日団体受付にてリボンをお渡しいたします。</t>
    <phoneticPr fontId="2" type="Hiragana"/>
  </si>
  <si>
    <t>小学生BF・中学生Ａ代表選考会</t>
    <rPh sb="6" eb="9">
      <t xml:space="preserve">ちゅうがくせいのぶ </t>
    </rPh>
    <rPh sb="10" eb="15">
      <t xml:space="preserve">だいひょうせんこうかい </t>
    </rPh>
    <phoneticPr fontId="2" type="Hiragana"/>
  </si>
  <si>
    <t>中学生Ｂ・大学・職場一般</t>
    <rPh sb="5" eb="7">
      <t xml:space="preserve">だいがく </t>
    </rPh>
    <rPh sb="8" eb="12">
      <t xml:space="preserve">しょくばいっぱん </t>
    </rPh>
    <phoneticPr fontId="2" type="Hiragana"/>
  </si>
  <si>
    <t>メール送信締切</t>
    <phoneticPr fontId="2" type="Hiragana"/>
  </si>
  <si>
    <t>書類提出締切</t>
    <phoneticPr fontId="2" type="Hiragana"/>
  </si>
  <si>
    <t>往　路</t>
    <phoneticPr fontId="3"/>
  </si>
  <si>
    <t xml:space="preserve">復　路 </t>
    <rPh sb="0" eb="1">
      <t xml:space="preserve">フク </t>
    </rPh>
    <phoneticPr fontId="3"/>
  </si>
  <si>
    <t>【入力シート】</t>
    <phoneticPr fontId="2" type="Hiragana"/>
  </si>
  <si>
    <t>【ステージパフォーマンス部門】</t>
  </si>
  <si>
    <t xml:space="preserve">前売券申込書 </t>
    <rPh sb="2" eb="3">
      <t xml:space="preserve">ケン </t>
    </rPh>
    <rPh sb="5" eb="6">
      <t xml:space="preserve">ショ </t>
    </rPh>
    <phoneticPr fontId="3"/>
  </si>
  <si>
    <t>一 般 券　　１，５００円</t>
    <rPh sb="2" eb="3">
      <t>ハン</t>
    </rPh>
    <rPh sb="4" eb="5">
      <t>ケン</t>
    </rPh>
    <rPh sb="10" eb="11">
      <t>エン</t>
    </rPh>
    <phoneticPr fontId="2"/>
  </si>
  <si>
    <t>学 生 券　　１，０００円
（小学生～高校生）</t>
    <rPh sb="2" eb="5">
      <t>ガクセイ</t>
    </rPh>
    <rPh sb="15" eb="16">
      <t>エン</t>
    </rPh>
    <rPh sb="18" eb="21">
      <t>ショウガクセイコウコウセイ</t>
    </rPh>
    <phoneticPr fontId="2"/>
  </si>
  <si>
    <t>　＊代表者会議にて受け取りください。後日の郵送等はいたしません。</t>
    <rPh sb="9" eb="10">
      <t>ウ</t>
    </rPh>
    <rPh sb="11" eb="12">
      <t>ト</t>
    </rPh>
    <phoneticPr fontId="2"/>
  </si>
  <si>
    <t>　＊「中学生の部代表選考会」のチケットは、代表選考会へ選出された団体へ後日配布いたします。</t>
    <rPh sb="4" eb="9">
      <t>チュウガッコウ</t>
    </rPh>
    <rPh sb="10" eb="13">
      <t>センコウカイ</t>
    </rPh>
    <rPh sb="21" eb="26">
      <t>ダイヒョウセンコウカイ</t>
    </rPh>
    <rPh sb="27" eb="29">
      <t>センシュツ</t>
    </rPh>
    <rPh sb="32" eb="34">
      <t>ダンタイ</t>
    </rPh>
    <rPh sb="35" eb="37">
      <t>ゴジツ</t>
    </rPh>
    <rPh sb="37" eb="39">
      <t>ハイフ</t>
    </rPh>
    <phoneticPr fontId="2"/>
  </si>
  <si>
    <t>　＊出演者が、他の団体を鑑賞する場合は、入場券をご購入下さい。</t>
    <phoneticPr fontId="2"/>
  </si>
  <si>
    <t>　＊未就学児の客席及びロビーへの入場はできません。＊親子室はありません。</t>
    <phoneticPr fontId="2"/>
  </si>
  <si>
    <t>　＊リボン入場可。指揮者（引率者）３名は、当日団体受付にてリボンをお渡しいたします。</t>
    <phoneticPr fontId="2"/>
  </si>
  <si>
    <t>　＊宿泊を伴う離島団体には、出演人数分の「離島団体チケット」を配布いたします。（当日団体受付）</t>
    <phoneticPr fontId="2"/>
  </si>
  <si>
    <t>会場</t>
    <rPh sb="0" eb="2">
      <t>かいじょう</t>
    </rPh>
    <phoneticPr fontId="2" type="Hiragana"/>
  </si>
  <si>
    <t>沖縄市民会館　大ホール</t>
    <rPh sb="0" eb="6">
      <t>おきなわしみんかいかん</t>
    </rPh>
    <rPh sb="7" eb="8">
      <t>だい</t>
    </rPh>
    <phoneticPr fontId="2" type="Hiragana"/>
  </si>
  <si>
    <t>出演順調整申請書</t>
    <phoneticPr fontId="3"/>
  </si>
  <si>
    <r>
      <t>●顧問の仕事の都合は、</t>
    </r>
    <r>
      <rPr>
        <b/>
        <u val="double"/>
        <sz val="11"/>
        <rFont val="HG丸ｺﾞｼｯｸM-PRO"/>
        <family val="3"/>
        <charset val="128"/>
      </rPr>
      <t>具体的な理由をご記入願います。</t>
    </r>
    <phoneticPr fontId="3"/>
  </si>
  <si>
    <r>
      <t>●生徒の大会や検定試験、学校行事、地域行事の参加の場合も</t>
    </r>
    <r>
      <rPr>
        <b/>
        <u val="double"/>
        <sz val="11"/>
        <color theme="1"/>
        <rFont val="HG丸ｺﾞｼｯｸM-PRO"/>
        <family val="3"/>
        <charset val="128"/>
      </rPr>
      <t>具体的な理由をご記入願います</t>
    </r>
    <r>
      <rPr>
        <b/>
        <sz val="11"/>
        <color theme="1"/>
        <rFont val="HG丸ｺﾞｼｯｸM-PRO"/>
        <family val="3"/>
        <charset val="128"/>
      </rPr>
      <t>。</t>
    </r>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</si>
  <si>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往　路</t>
    <phoneticPr fontId="2"/>
  </si>
  <si>
    <t>復　路</t>
    <phoneticPr fontId="2"/>
  </si>
  <si>
    <t>令和６年</t>
    <rPh sb="0" eb="2">
      <t>レイワ</t>
    </rPh>
    <rPh sb="3" eb="4">
      <t>ネン</t>
    </rPh>
    <phoneticPr fontId="2"/>
  </si>
  <si>
    <t>※合同演奏</t>
    <phoneticPr fontId="2" type="Hiragana"/>
  </si>
  <si>
    <t>＊加盟登録名を正確に入力ください。　　　　　　　　　　　　　　　　　　　　　　　　　　　　　　　　　　　　　　　　　　　　　　　　　　　　　　　　　　　　　　　　　　　　　　　　　　</t>
    <rPh sb="1" eb="3">
      <t>カメイ</t>
    </rPh>
    <rPh sb="3" eb="5">
      <t>トウロク</t>
    </rPh>
    <rPh sb="5" eb="6">
      <t>メイ</t>
    </rPh>
    <rPh sb="7" eb="9">
      <t>セイカク</t>
    </rPh>
    <rPh sb="10" eb="12">
      <t>ニュウリョク</t>
    </rPh>
    <phoneticPr fontId="2"/>
  </si>
  <si>
    <t>＊各団体（学校）の所属長名を記入ください。</t>
    <rPh sb="1" eb="4">
      <t>かくだんたい</t>
    </rPh>
    <rPh sb="5" eb="7">
      <t>がっこう</t>
    </rPh>
    <rPh sb="12" eb="13">
      <t>めい</t>
    </rPh>
    <rPh sb="14" eb="16">
      <t>きにゅう</t>
    </rPh>
    <phoneticPr fontId="2" type="Hiragana"/>
  </si>
  <si>
    <t>＊登録者数は、演奏者人数＋５名以内</t>
    <rPh sb="1" eb="5">
      <t>とうろくしゃすう</t>
    </rPh>
    <rPh sb="7" eb="10">
      <t>えんそうしゃ</t>
    </rPh>
    <rPh sb="10" eb="12">
      <t>にんずう</t>
    </rPh>
    <rPh sb="14" eb="15">
      <t>めい</t>
    </rPh>
    <rPh sb="15" eb="17">
      <t>いない</t>
    </rPh>
    <phoneticPr fontId="2" type="Hiragana"/>
  </si>
  <si>
    <t>＊責任者（顧問）の携帯番号は、必ずご入力ください。緊急連絡先に使用致します。　　　</t>
    <phoneticPr fontId="2" type="Hiragana"/>
  </si>
  <si>
    <t>＊携帯電話番号を入力の際は、必ずハイフン（－）を入力してください。例）090-1234-5678</t>
    <rPh sb="12" eb="13">
      <t>カナラ</t>
    </rPh>
    <rPh sb="22" eb="24">
      <t>ニュウリョク</t>
    </rPh>
    <phoneticPr fontId="2"/>
  </si>
  <si>
    <r>
      <t>●顧問の仕事の都合は、</t>
    </r>
    <r>
      <rPr>
        <b/>
        <u val="double"/>
        <sz val="12"/>
        <rFont val="HG丸ｺﾞｼｯｸM-PRO"/>
        <family val="3"/>
        <charset val="128"/>
      </rPr>
      <t>具体的な理由をご記入願います。</t>
    </r>
    <rPh sb="1" eb="3">
      <t>コモン</t>
    </rPh>
    <phoneticPr fontId="3"/>
  </si>
  <si>
    <r>
      <t>●生徒の大会や検定試験、学校行事、地域行事の参加の場合も</t>
    </r>
    <r>
      <rPr>
        <b/>
        <u val="double"/>
        <sz val="12"/>
        <color theme="1"/>
        <rFont val="HG丸ｺﾞｼｯｸM-PRO"/>
        <family val="3"/>
        <charset val="128"/>
      </rPr>
      <t>具体的な理由をご記入願います。</t>
    </r>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</si>
  <si>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r>
      <t>　＊代表者会議にて受け取りください。</t>
    </r>
    <r>
      <rPr>
        <sz val="12"/>
        <color rgb="FFFF0000"/>
        <rFont val="HG丸ｺﾞｼｯｸM-PRO"/>
        <family val="3"/>
        <charset val="128"/>
      </rPr>
      <t>後日の郵送等はいたしません。</t>
    </r>
    <rPh sb="9" eb="10">
      <t>ウ</t>
    </rPh>
    <rPh sb="11" eb="12">
      <t>ト</t>
    </rPh>
    <phoneticPr fontId="2"/>
  </si>
  <si>
    <t>◆当日券販売いたします。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</si>
</sst>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m&quot;月&quot;d&quot;日&quot;;@"/>
    <numFmt numFmtId="181" formatCode="[$]ggge&quot;年&quot;m&quot;月&quot;d&quot;日&quot;;@" x16r2:formatCode16="[$-ja-JP-x-gannen]ggge&quot;年&quot;m&quot;月&quot;d&quot;日&quot;;@"/>
    <numFmt numFmtId="182" formatCode="[$-411]ggge&quot;年&quot;m&quot;月&quot;d&quot;日&quot;\(ddd\)"/>
    <numFmt numFmtId="183" formatCode="[$-411]m&quot;月&quot;d&quot;日&quot;\(ddd\)"/>
    <numFmt numFmtId="184" formatCode="[$]gge&quot;年&quot;m&quot;月&quot;d&quot;日&quot;\(ddd\)" x16r2:formatCode16="[$-ja-JP-x-gannen]gge&quot;年&quot;m&quot;月&quot;d&quot;日&quot;\(ddd\)"/>
    <numFmt numFmtId="185" formatCode="00"/>
  </numFmts>
  <fonts count="7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14"/>
      <color rgb="FFFF0000"/>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4"/>
      <color theme="0"/>
      <name val="HG丸ｺﾞｼｯｸM-PRO"/>
      <family val="2"/>
      <charset val="128"/>
    </font>
    <font>
      <sz val="13"/>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2"/>
      <name val="HG丸ｺﾞｼｯｸM-PRO"/>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b/>
      <sz val="11"/>
      <name val="HG丸ｺﾞｼｯｸM-PRO"/>
      <family val="3"/>
      <charset val="128"/>
    </font>
    <font>
      <sz val="16"/>
      <color theme="1"/>
      <name val="HG丸ｺﾞｼｯｸM-PRO"/>
      <family val="3"/>
      <charset val="128"/>
    </font>
    <font>
      <b/>
      <sz val="16"/>
      <color theme="1"/>
      <name val="HG丸ｺﾞｼｯｸM-PRO"/>
      <family val="3"/>
      <charset val="128"/>
    </font>
    <font>
      <b/>
      <sz val="16"/>
      <color rgb="FFFF0000"/>
      <name val="HG丸ｺﾞｼｯｸM-PRO"/>
      <family val="3"/>
      <charset val="128"/>
    </font>
    <font>
      <b/>
      <sz val="26"/>
      <name val="HG丸ｺﾞｼｯｸM-PRO"/>
      <family val="2"/>
      <charset val="128"/>
    </font>
    <font>
      <b/>
      <sz val="26"/>
      <name val="HG丸ｺﾞｼｯｸM-PRO"/>
      <family val="3"/>
      <charset val="128"/>
    </font>
    <font>
      <sz val="20"/>
      <name val="HG丸ｺﾞｼｯｸM-PRO"/>
      <family val="3"/>
      <charset val="128"/>
    </font>
    <font>
      <sz val="18"/>
      <name val="HG丸ｺﾞｼｯｸM-PRO"/>
      <family val="3"/>
      <charset val="128"/>
    </font>
    <font>
      <sz val="16"/>
      <name val="HG丸ｺﾞｼｯｸM-PRO"/>
      <family val="3"/>
      <charset val="128"/>
    </font>
    <font>
      <b/>
      <sz val="22"/>
      <name val="HG丸ｺﾞｼｯｸM-PRO"/>
      <family val="2"/>
      <charset val="128"/>
    </font>
    <font>
      <sz val="11"/>
      <name val="HG丸ｺﾞｼｯｸM-PRO"/>
      <family val="3"/>
      <charset val="128"/>
    </font>
    <font>
      <sz val="12"/>
      <color theme="1"/>
      <name val="HG丸ｺﾞｼｯｸM-PRO"/>
      <family val="3"/>
      <charset val="128"/>
    </font>
    <font>
      <sz val="18"/>
      <color theme="1"/>
      <name val="HG丸ｺﾞｼｯｸM-PRO"/>
      <family val="3"/>
      <charset val="128"/>
    </font>
    <font>
      <b/>
      <sz val="18"/>
      <name val="HG丸ｺﾞｼｯｸM-PRO"/>
      <family val="3"/>
      <charset val="128"/>
    </font>
    <font>
      <sz val="14"/>
      <name val="HG丸ｺﾞｼｯｸM-PRO"/>
      <family val="3"/>
      <charset val="128"/>
    </font>
    <font>
      <sz val="10"/>
      <name val="HG丸ｺﾞｼｯｸM-PRO"/>
      <family val="3"/>
      <charset val="128"/>
    </font>
    <font>
      <sz val="24"/>
      <name val="HG丸ｺﾞｼｯｸM-PRO"/>
      <family val="3"/>
      <charset val="128"/>
    </font>
    <font>
      <sz val="11"/>
      <color rgb="FFFF0000"/>
      <name val="HG丸ｺﾞｼｯｸM-PRO"/>
      <family val="3"/>
      <charset val="128"/>
    </font>
    <font>
      <b/>
      <u val="double"/>
      <sz val="11"/>
      <name val="HG丸ｺﾞｼｯｸM-PRO"/>
      <family val="3"/>
      <charset val="128"/>
    </font>
    <font>
      <b/>
      <u val="double"/>
      <sz val="11"/>
      <color theme="1"/>
      <name val="HG丸ｺﾞｼｯｸM-PRO"/>
      <family val="3"/>
      <charset val="128"/>
    </font>
    <font>
      <sz val="12"/>
      <color theme="0"/>
      <name val="HG丸ｺﾞｼｯｸM-PRO"/>
      <family val="3"/>
      <charset val="128"/>
    </font>
    <font>
      <sz val="11"/>
      <color theme="0"/>
      <name val="HG丸ｺﾞｼｯｸM-PRO"/>
      <family val="3"/>
      <charset val="128"/>
    </font>
    <font>
      <b/>
      <u val="double"/>
      <sz val="12"/>
      <name val="HG丸ｺﾞｼｯｸM-PRO"/>
      <family val="3"/>
      <charset val="128"/>
    </font>
    <font>
      <b/>
      <u val="double"/>
      <sz val="12"/>
      <color theme="1"/>
      <name val="HG丸ｺﾞｼｯｸM-PRO"/>
      <family val="3"/>
      <charset val="128"/>
    </font>
  </fonts>
  <fills count="10">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6">
    <xf numFmtId="0" fontId="0" fillId="0" borderId="0" xfId="0">
      <alignment vertical="center"/>
    </xf>
    <xf numFmtId="0" fontId="0" fillId="5" borderId="1" xfId="0"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23" fillId="0" borderId="0" xfId="0" applyFont="1">
      <alignment vertical="center"/>
    </xf>
    <xf numFmtId="0" fontId="15" fillId="0" borderId="0" xfId="0" applyFont="1">
      <alignment vertical="center"/>
    </xf>
    <xf numFmtId="0" fontId="8" fillId="0" borderId="0" xfId="0" applyFont="1" applyAlignment="1">
      <alignment horizontal="left" vertical="center"/>
    </xf>
    <xf numFmtId="0" fontId="6" fillId="6" borderId="0" xfId="0" applyFont="1" applyFill="1">
      <alignment vertical="center"/>
    </xf>
    <xf numFmtId="0" fontId="35" fillId="6" borderId="0" xfId="0" applyFont="1" applyFill="1" applyAlignment="1">
      <alignment horizontal="left" vertical="center"/>
    </xf>
    <xf numFmtId="0" fontId="21" fillId="6" borderId="0" xfId="0" applyFont="1" applyFill="1">
      <alignment vertical="center"/>
    </xf>
    <xf numFmtId="0" fontId="8" fillId="0" borderId="0" xfId="0" applyFont="1" applyAlignment="1">
      <alignment horizontal="center" vertical="center"/>
    </xf>
    <xf numFmtId="0" fontId="21" fillId="6" borderId="0" xfId="0" applyFont="1" applyFill="1" applyAlignment="1">
      <alignment vertical="center" wrapText="1"/>
    </xf>
    <xf numFmtId="0" fontId="38" fillId="6" borderId="0" xfId="0" applyFont="1" applyFill="1" applyAlignment="1">
      <alignment horizontal="left" vertical="center"/>
    </xf>
    <xf numFmtId="0" fontId="36" fillId="0" borderId="0" xfId="0" applyFont="1">
      <alignment vertical="center"/>
    </xf>
    <xf numFmtId="0" fontId="8" fillId="0" borderId="0" xfId="0" applyFont="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0" fontId="28" fillId="0" borderId="0" xfId="0" applyFont="1">
      <alignment vertical="center"/>
    </xf>
    <xf numFmtId="0" fontId="6" fillId="0" borderId="18" xfId="0" applyFont="1" applyBorder="1">
      <alignment vertical="center"/>
    </xf>
    <xf numFmtId="0" fontId="6" fillId="0" borderId="11" xfId="0" applyFont="1" applyBorder="1">
      <alignment vertical="center"/>
    </xf>
    <xf numFmtId="0" fontId="6" fillId="7" borderId="0" xfId="0" applyFont="1" applyFill="1">
      <alignment vertical="center"/>
    </xf>
    <xf numFmtId="0" fontId="26" fillId="7" borderId="0" xfId="0" applyFont="1" applyFill="1">
      <alignment vertical="center"/>
    </xf>
    <xf numFmtId="0" fontId="28" fillId="0" borderId="1" xfId="0" applyFont="1" applyBorder="1" applyAlignment="1">
      <alignment horizontal="center" vertical="center"/>
    </xf>
    <xf numFmtId="0" fontId="21" fillId="4" borderId="0" xfId="0" applyFont="1" applyFill="1" applyAlignment="1">
      <alignment horizontal="left" vertical="center"/>
    </xf>
    <xf numFmtId="0" fontId="37" fillId="0" borderId="1" xfId="0" applyFont="1" applyBorder="1" applyAlignment="1">
      <alignment horizontal="center" vertical="center"/>
    </xf>
    <xf numFmtId="0" fontId="28" fillId="0" borderId="19" xfId="0" applyFont="1" applyBorder="1" applyAlignment="1">
      <alignment horizontal="center" vertical="center"/>
    </xf>
    <xf numFmtId="0" fontId="30" fillId="4" borderId="22" xfId="0" applyFont="1" applyFill="1" applyBorder="1" applyAlignment="1">
      <alignment horizontal="center" vertical="center"/>
    </xf>
    <xf numFmtId="0" fontId="21" fillId="4" borderId="25" xfId="0" applyFont="1" applyFill="1" applyBorder="1" applyAlignment="1">
      <alignment horizontal="center" vertical="center"/>
    </xf>
    <xf numFmtId="0" fontId="28" fillId="7" borderId="0" xfId="0" applyFont="1" applyFill="1" applyAlignment="1">
      <alignment horizontal="center" vertical="center"/>
    </xf>
    <xf numFmtId="0" fontId="21" fillId="7" borderId="0" xfId="0" applyFont="1" applyFill="1" applyAlignment="1">
      <alignment horizontal="center" vertical="center"/>
    </xf>
    <xf numFmtId="0" fontId="12" fillId="7" borderId="0" xfId="0" applyFont="1" applyFill="1" applyAlignment="1">
      <alignment horizontal="left" vertical="center"/>
    </xf>
    <xf numFmtId="0" fontId="29" fillId="7" borderId="0" xfId="0" applyFont="1" applyFill="1" applyAlignment="1">
      <alignment horizontal="left" vertical="center"/>
    </xf>
    <xf numFmtId="0" fontId="21" fillId="4" borderId="3" xfId="0" applyFont="1" applyFill="1" applyBorder="1" applyAlignment="1">
      <alignment horizontal="left" vertical="center"/>
    </xf>
    <xf numFmtId="0" fontId="6" fillId="7" borderId="5" xfId="0" applyFont="1" applyFill="1" applyBorder="1">
      <alignment vertical="center"/>
    </xf>
    <xf numFmtId="0" fontId="6" fillId="7" borderId="10" xfId="0" applyFont="1" applyFill="1" applyBorder="1">
      <alignment vertical="center"/>
    </xf>
    <xf numFmtId="0" fontId="6" fillId="7" borderId="7" xfId="0" applyFont="1" applyFill="1" applyBorder="1">
      <alignment vertical="center"/>
    </xf>
    <xf numFmtId="0" fontId="21" fillId="0" borderId="1" xfId="0" applyFont="1" applyBorder="1" applyAlignment="1">
      <alignment horizontal="center" vertical="center"/>
    </xf>
    <xf numFmtId="0" fontId="29" fillId="7" borderId="0" xfId="0" applyFont="1" applyFill="1" applyAlignment="1">
      <alignment vertical="center" wrapText="1"/>
    </xf>
    <xf numFmtId="0" fontId="31" fillId="7" borderId="0" xfId="0" applyFont="1" applyFill="1">
      <alignment vertical="center"/>
    </xf>
    <xf numFmtId="0" fontId="29" fillId="7" borderId="0" xfId="0" applyFont="1" applyFill="1">
      <alignment vertical="center"/>
    </xf>
    <xf numFmtId="0" fontId="28" fillId="7" borderId="0" xfId="0" applyFont="1" applyFill="1" applyAlignment="1">
      <alignment horizontal="center" vertical="center" wrapText="1"/>
    </xf>
    <xf numFmtId="0" fontId="12" fillId="7" borderId="0" xfId="0" applyFont="1" applyFill="1" applyAlignment="1">
      <alignment horizontal="left" vertical="center" shrinkToFit="1"/>
    </xf>
    <xf numFmtId="0" fontId="28" fillId="7" borderId="0" xfId="0" applyFont="1" applyFill="1">
      <alignment vertical="center"/>
    </xf>
    <xf numFmtId="0" fontId="21" fillId="4" borderId="2" xfId="0" applyFont="1" applyFill="1" applyBorder="1">
      <alignment vertical="center"/>
    </xf>
    <xf numFmtId="0" fontId="21" fillId="4" borderId="3" xfId="0" applyFont="1" applyFill="1" applyBorder="1">
      <alignment vertical="center"/>
    </xf>
    <xf numFmtId="0" fontId="6" fillId="4" borderId="3" xfId="0" applyFont="1" applyFill="1" applyBorder="1">
      <alignment vertical="center"/>
    </xf>
    <xf numFmtId="0" fontId="20" fillId="4" borderId="3" xfId="0" applyFont="1" applyFill="1" applyBorder="1">
      <alignment vertical="center"/>
    </xf>
    <xf numFmtId="0" fontId="21" fillId="4" borderId="0" xfId="0" applyFont="1" applyFill="1">
      <alignment vertical="center"/>
    </xf>
    <xf numFmtId="0" fontId="21" fillId="4" borderId="2" xfId="0" applyFont="1" applyFill="1" applyBorder="1" applyAlignment="1">
      <alignment horizontal="left" vertical="center"/>
    </xf>
    <xf numFmtId="0" fontId="21" fillId="0" borderId="7" xfId="0" applyFont="1" applyBorder="1">
      <alignment vertical="center"/>
    </xf>
    <xf numFmtId="0" fontId="32" fillId="7" borderId="0" xfId="0" applyFont="1" applyFill="1">
      <alignment vertical="center"/>
    </xf>
    <xf numFmtId="0" fontId="28" fillId="7" borderId="0" xfId="0" applyFont="1" applyFill="1" applyAlignment="1">
      <alignment vertical="center" shrinkToFit="1"/>
    </xf>
    <xf numFmtId="0" fontId="20" fillId="7" borderId="0" xfId="0" applyFont="1" applyFill="1" applyAlignment="1">
      <alignment horizontal="center" vertical="center" shrinkToFit="1"/>
    </xf>
    <xf numFmtId="0" fontId="6" fillId="7" borderId="0" xfId="0" applyFont="1" applyFill="1" applyAlignment="1">
      <alignment horizontal="center" vertical="center"/>
    </xf>
    <xf numFmtId="0" fontId="21" fillId="5" borderId="7" xfId="0" applyFont="1" applyFill="1" applyBorder="1" applyAlignment="1">
      <alignment horizontal="left" vertical="center"/>
    </xf>
    <xf numFmtId="0" fontId="20" fillId="7" borderId="0" xfId="0" applyFont="1" applyFill="1">
      <alignment vertical="center"/>
    </xf>
    <xf numFmtId="0" fontId="21" fillId="4" borderId="6" xfId="0" applyFont="1" applyFill="1" applyBorder="1">
      <alignment vertical="center"/>
    </xf>
    <xf numFmtId="0" fontId="21" fillId="4" borderId="7" xfId="0" applyFont="1" applyFill="1" applyBorder="1">
      <alignment vertical="center"/>
    </xf>
    <xf numFmtId="0" fontId="21" fillId="4" borderId="18" xfId="0" applyFont="1" applyFill="1" applyBorder="1">
      <alignment vertical="center"/>
    </xf>
    <xf numFmtId="0" fontId="21" fillId="4" borderId="5"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1" fillId="7" borderId="0" xfId="0" applyFont="1" applyFill="1" applyAlignment="1">
      <alignment horizontal="left" vertical="center"/>
    </xf>
    <xf numFmtId="0" fontId="39"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9" xfId="0" applyFont="1" applyBorder="1">
      <alignment vertical="center"/>
    </xf>
    <xf numFmtId="0" fontId="21" fillId="0" borderId="10" xfId="0" applyFont="1" applyBorder="1">
      <alignment vertical="center"/>
    </xf>
    <xf numFmtId="0" fontId="21" fillId="0" borderId="2" xfId="0" applyFont="1" applyBorder="1">
      <alignment vertical="center"/>
    </xf>
    <xf numFmtId="0" fontId="21" fillId="0" borderId="3" xfId="0" applyFont="1" applyBorder="1">
      <alignment vertical="center"/>
    </xf>
    <xf numFmtId="0" fontId="28" fillId="4" borderId="13" xfId="0" applyFont="1" applyFill="1" applyBorder="1">
      <alignment vertical="center"/>
    </xf>
    <xf numFmtId="0" fontId="28" fillId="0" borderId="17" xfId="0" applyFont="1" applyBorder="1">
      <alignment vertical="center"/>
    </xf>
    <xf numFmtId="0" fontId="28" fillId="0" borderId="11" xfId="0" applyFont="1" applyBorder="1">
      <alignment vertical="center"/>
    </xf>
    <xf numFmtId="0" fontId="28" fillId="0" borderId="4" xfId="0" applyFont="1" applyBorder="1" applyAlignment="1">
      <alignment horizontal="left" vertical="center"/>
    </xf>
    <xf numFmtId="0" fontId="28" fillId="4" borderId="16" xfId="0" applyFont="1" applyFill="1" applyBorder="1">
      <alignment vertical="center"/>
    </xf>
    <xf numFmtId="0" fontId="6" fillId="0" borderId="16" xfId="0" applyFont="1" applyBorder="1">
      <alignment vertical="center"/>
    </xf>
    <xf numFmtId="0" fontId="6" fillId="0" borderId="13" xfId="0" applyFont="1" applyBorder="1">
      <alignment vertical="center"/>
    </xf>
    <xf numFmtId="0" fontId="6" fillId="0" borderId="6" xfId="0" applyFont="1" applyBorder="1">
      <alignment vertical="center"/>
    </xf>
    <xf numFmtId="0" fontId="28" fillId="0" borderId="8" xfId="0" applyFont="1" applyBorder="1">
      <alignment vertical="center"/>
    </xf>
    <xf numFmtId="0" fontId="6" fillId="0" borderId="5" xfId="0" applyFont="1" applyBorder="1">
      <alignment vertical="center"/>
    </xf>
    <xf numFmtId="0" fontId="6" fillId="0" borderId="9" xfId="0" applyFont="1" applyBorder="1">
      <alignment vertical="center"/>
    </xf>
    <xf numFmtId="0" fontId="21" fillId="5" borderId="6" xfId="0" applyFont="1" applyFill="1" applyBorder="1" applyAlignment="1">
      <alignment horizontal="left" vertical="center"/>
    </xf>
    <xf numFmtId="0" fontId="21" fillId="5" borderId="8" xfId="0" applyFont="1" applyFill="1" applyBorder="1" applyAlignment="1">
      <alignment horizontal="left" vertical="center"/>
    </xf>
    <xf numFmtId="0" fontId="21" fillId="5" borderId="9" xfId="0" applyFont="1" applyFill="1" applyBorder="1">
      <alignment vertical="center"/>
    </xf>
    <xf numFmtId="0" fontId="21" fillId="5" borderId="10" xfId="0" applyFont="1" applyFill="1" applyBorder="1">
      <alignment vertical="center"/>
    </xf>
    <xf numFmtId="0" fontId="21" fillId="5" borderId="10" xfId="0" applyFont="1" applyFill="1" applyBorder="1" applyAlignment="1">
      <alignment horizontal="left" vertical="center"/>
    </xf>
    <xf numFmtId="0" fontId="21" fillId="5" borderId="11" xfId="0" applyFont="1" applyFill="1" applyBorder="1" applyAlignment="1">
      <alignment horizontal="left" vertical="center"/>
    </xf>
    <xf numFmtId="178" fontId="40" fillId="4" borderId="0" xfId="0" applyNumberFormat="1" applyFont="1" applyFill="1" applyProtection="1">
      <alignment vertical="center"/>
      <protection hidden="1"/>
    </xf>
    <xf numFmtId="0" fontId="6" fillId="0" borderId="30" xfId="0" applyFont="1" applyBorder="1">
      <alignment vertical="center"/>
    </xf>
    <xf numFmtId="0" fontId="18" fillId="0" borderId="0" xfId="0" applyFont="1">
      <alignment vertical="center"/>
    </xf>
    <xf numFmtId="0" fontId="7" fillId="0" borderId="48" xfId="0" applyFont="1" applyBorder="1">
      <alignment vertical="center"/>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wrapText="1"/>
    </xf>
    <xf numFmtId="0" fontId="6" fillId="0" borderId="26" xfId="0" applyFont="1" applyBorder="1">
      <alignment vertical="center"/>
    </xf>
    <xf numFmtId="0" fontId="6" fillId="0" borderId="27" xfId="0" applyFont="1" applyBorder="1">
      <alignment vertical="center"/>
    </xf>
    <xf numFmtId="0" fontId="29" fillId="0" borderId="0" xfId="0" applyFont="1" applyAlignment="1">
      <alignment horizontal="left" vertical="center"/>
    </xf>
    <xf numFmtId="0" fontId="6" fillId="0" borderId="29" xfId="0" applyFont="1" applyBorder="1">
      <alignment vertical="center"/>
    </xf>
    <xf numFmtId="0" fontId="6" fillId="0" borderId="30" xfId="0" applyFont="1" applyBorder="1" applyAlignment="1">
      <alignment horizontal="left" vertical="center"/>
    </xf>
    <xf numFmtId="0" fontId="36" fillId="0" borderId="0" xfId="0" applyFont="1" applyAlignment="1">
      <alignment horizontal="left" vertical="center"/>
    </xf>
    <xf numFmtId="0" fontId="45" fillId="0" borderId="0" xfId="0" applyFont="1">
      <alignment vertical="center"/>
    </xf>
    <xf numFmtId="0" fontId="21" fillId="0" borderId="29" xfId="0" applyFont="1" applyBorder="1">
      <alignment vertical="center"/>
    </xf>
    <xf numFmtId="0" fontId="8" fillId="0" borderId="0" xfId="0" applyFont="1" applyAlignment="1">
      <alignment vertical="center" wrapText="1"/>
    </xf>
    <xf numFmtId="0" fontId="21" fillId="0" borderId="30" xfId="0" applyFont="1" applyBorder="1">
      <alignment vertical="center"/>
    </xf>
    <xf numFmtId="0" fontId="36" fillId="0" borderId="0" xfId="0" applyFont="1" applyAlignment="1">
      <alignment horizontal="center" vertical="center"/>
    </xf>
    <xf numFmtId="0" fontId="29" fillId="0" borderId="0" xfId="0" applyFont="1">
      <alignment vertical="center"/>
    </xf>
    <xf numFmtId="0" fontId="6" fillId="0" borderId="32" xfId="0" applyFont="1" applyBorder="1">
      <alignment vertical="center"/>
    </xf>
    <xf numFmtId="0" fontId="6" fillId="0" borderId="31" xfId="0" applyFont="1" applyBorder="1">
      <alignment vertical="center"/>
    </xf>
    <xf numFmtId="0" fontId="6" fillId="0" borderId="33" xfId="0" applyFont="1" applyBorder="1">
      <alignment vertical="center"/>
    </xf>
    <xf numFmtId="0" fontId="21" fillId="0" borderId="0" xfId="0" applyFont="1" applyAlignment="1">
      <alignment horizontal="center" vertical="center"/>
    </xf>
    <xf numFmtId="0" fontId="6" fillId="0" borderId="28" xfId="0" applyFont="1" applyBorder="1">
      <alignment vertical="center"/>
    </xf>
    <xf numFmtId="0" fontId="19" fillId="0" borderId="0" xfId="0" applyFont="1">
      <alignment vertical="center"/>
    </xf>
    <xf numFmtId="0" fontId="21" fillId="0" borderId="10" xfId="0" applyFont="1" applyBorder="1" applyAlignment="1">
      <alignment horizontal="center" vertical="center"/>
    </xf>
    <xf numFmtId="0" fontId="21" fillId="0" borderId="10" xfId="0" applyFont="1" applyBorder="1" applyAlignment="1">
      <alignment horizontal="right" vertical="center"/>
    </xf>
    <xf numFmtId="0" fontId="21" fillId="0" borderId="3" xfId="0" applyFont="1" applyBorder="1" applyAlignment="1">
      <alignment horizontal="center" vertical="center"/>
    </xf>
    <xf numFmtId="0" fontId="21" fillId="0" borderId="3" xfId="0" applyFont="1" applyBorder="1" applyAlignment="1">
      <alignment horizontal="right" vertical="center"/>
    </xf>
    <xf numFmtId="0" fontId="21" fillId="0" borderId="31" xfId="0" applyFont="1" applyBorder="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36" fillId="0" borderId="7" xfId="0" applyFont="1" applyBorder="1" applyAlignment="1">
      <alignment horizontal="left" vertical="center"/>
    </xf>
    <xf numFmtId="0" fontId="36" fillId="0" borderId="0" xfId="0" applyFont="1" applyAlignment="1">
      <alignment horizontal="left" vertical="top"/>
    </xf>
    <xf numFmtId="3" fontId="8" fillId="0" borderId="0" xfId="0" applyNumberFormat="1" applyFont="1" applyAlignment="1">
      <alignment vertical="center" shrinkToFit="1"/>
    </xf>
    <xf numFmtId="0" fontId="8" fillId="0" borderId="0" xfId="0" applyFont="1" applyAlignment="1">
      <alignment horizontal="left" vertical="center" shrinkToFit="1"/>
    </xf>
    <xf numFmtId="0" fontId="36" fillId="0" borderId="6" xfId="0" applyFont="1" applyBorder="1" applyAlignment="1">
      <alignment horizontal="left" vertical="center"/>
    </xf>
    <xf numFmtId="0" fontId="36" fillId="0" borderId="8" xfId="0" applyFont="1" applyBorder="1" applyAlignment="1">
      <alignment horizontal="left" vertical="center"/>
    </xf>
    <xf numFmtId="0" fontId="36" fillId="0" borderId="5" xfId="0" applyFont="1" applyBorder="1" applyAlignment="1">
      <alignment horizontal="left" vertical="center"/>
    </xf>
    <xf numFmtId="0" fontId="36" fillId="0" borderId="18" xfId="0" applyFont="1" applyBorder="1" applyAlignment="1">
      <alignment horizontal="left" vertical="center"/>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16" fillId="0" borderId="0" xfId="0" applyFont="1">
      <alignment vertical="center"/>
    </xf>
    <xf numFmtId="0" fontId="14" fillId="0" borderId="0" xfId="0" applyFont="1">
      <alignment vertical="center"/>
    </xf>
    <xf numFmtId="0" fontId="9" fillId="0" borderId="0" xfId="0" applyFont="1" applyAlignment="1">
      <alignment horizontal="center" vertical="center"/>
    </xf>
    <xf numFmtId="0" fontId="36" fillId="0" borderId="0" xfId="0" applyFont="1" applyAlignment="1">
      <alignment horizontal="center" vertical="center" wrapText="1"/>
    </xf>
    <xf numFmtId="0" fontId="19" fillId="0" borderId="0" xfId="0" applyFont="1" applyAlignment="1">
      <alignment horizontal="center" vertical="center" wrapText="1" shrinkToFi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5" fillId="4" borderId="34" xfId="0" applyFont="1" applyFill="1" applyBorder="1" applyAlignment="1" applyProtection="1">
      <alignment horizontal="center" vertical="center" wrapText="1"/>
      <protection locked="0"/>
    </xf>
    <xf numFmtId="0" fontId="15" fillId="4" borderId="35" xfId="0" applyFont="1" applyFill="1" applyBorder="1" applyAlignment="1" applyProtection="1">
      <alignment horizontal="center" vertical="center" wrapText="1"/>
      <protection locked="0"/>
    </xf>
    <xf numFmtId="0" fontId="22" fillId="4" borderId="37" xfId="0" applyFont="1" applyFill="1" applyBorder="1" applyAlignment="1" applyProtection="1">
      <alignment horizontal="center" vertical="center" wrapText="1"/>
      <protection locked="0"/>
    </xf>
    <xf numFmtId="0" fontId="15" fillId="4" borderId="38" xfId="0" applyFont="1" applyFill="1" applyBorder="1" applyAlignment="1" applyProtection="1">
      <alignment horizontal="center" vertical="center" wrapText="1"/>
      <protection locked="0"/>
    </xf>
    <xf numFmtId="0" fontId="22" fillId="4" borderId="34" xfId="0" applyFont="1" applyFill="1" applyBorder="1" applyAlignment="1" applyProtection="1">
      <alignment horizontal="center" vertical="center" wrapText="1"/>
      <protection locked="0"/>
    </xf>
    <xf numFmtId="0" fontId="15" fillId="4" borderId="39" xfId="0" applyFont="1" applyFill="1" applyBorder="1" applyAlignment="1" applyProtection="1">
      <alignment horizontal="center" vertical="center" wrapText="1"/>
      <protection locked="0"/>
    </xf>
    <xf numFmtId="0" fontId="23" fillId="4" borderId="26" xfId="0" applyFont="1" applyFill="1" applyBorder="1">
      <alignment vertical="center"/>
    </xf>
    <xf numFmtId="0" fontId="6" fillId="4" borderId="27" xfId="0" applyFont="1" applyFill="1" applyBorder="1">
      <alignment vertical="center"/>
    </xf>
    <xf numFmtId="0" fontId="7" fillId="4" borderId="27" xfId="0" applyFont="1" applyFill="1" applyBorder="1">
      <alignment vertical="center"/>
    </xf>
    <xf numFmtId="0" fontId="8" fillId="4" borderId="28" xfId="0" applyFont="1" applyFill="1" applyBorder="1" applyAlignment="1">
      <alignment horizontal="left" vertical="center"/>
    </xf>
    <xf numFmtId="0" fontId="6" fillId="4" borderId="0" xfId="0" applyFont="1" applyFill="1">
      <alignment vertical="center"/>
    </xf>
    <xf numFmtId="0" fontId="6" fillId="4" borderId="29" xfId="0" applyFont="1" applyFill="1" applyBorder="1">
      <alignment vertical="center"/>
    </xf>
    <xf numFmtId="0" fontId="6" fillId="4" borderId="0" xfId="0" applyFont="1" applyFill="1" applyAlignment="1">
      <alignment vertical="center" wrapText="1"/>
    </xf>
    <xf numFmtId="0" fontId="6" fillId="4" borderId="30" xfId="0" applyFont="1" applyFill="1" applyBorder="1">
      <alignment vertical="center"/>
    </xf>
    <xf numFmtId="0" fontId="7" fillId="4" borderId="29" xfId="0" applyFont="1" applyFill="1" applyBorder="1" applyAlignment="1">
      <alignment vertical="center" shrinkToFit="1"/>
    </xf>
    <xf numFmtId="0" fontId="7" fillId="4" borderId="30" xfId="0" applyFont="1" applyFill="1" applyBorder="1">
      <alignment vertical="center"/>
    </xf>
    <xf numFmtId="0" fontId="47" fillId="4" borderId="30" xfId="0" applyFont="1" applyFill="1" applyBorder="1" applyAlignment="1">
      <alignment vertical="center" shrinkToFit="1"/>
    </xf>
    <xf numFmtId="0" fontId="30" fillId="4" borderId="1" xfId="0" applyFont="1" applyFill="1" applyBorder="1" applyAlignment="1">
      <alignment horizontal="center" vertical="center" shrinkToFit="1"/>
    </xf>
    <xf numFmtId="0" fontId="39" fillId="4" borderId="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6" fillId="4" borderId="32" xfId="0" applyFont="1" applyFill="1" applyBorder="1">
      <alignment vertical="center"/>
    </xf>
    <xf numFmtId="0" fontId="7" fillId="4" borderId="31" xfId="0" applyFont="1" applyFill="1" applyBorder="1" applyAlignment="1">
      <alignment vertical="center" wrapText="1"/>
    </xf>
    <xf numFmtId="0" fontId="8" fillId="4" borderId="40"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6" fillId="4" borderId="31" xfId="0" applyFont="1" applyFill="1" applyBorder="1">
      <alignment vertical="center"/>
    </xf>
    <xf numFmtId="0" fontId="6" fillId="4" borderId="33" xfId="0" applyFont="1" applyFill="1" applyBorder="1">
      <alignment vertical="center"/>
    </xf>
    <xf numFmtId="0" fontId="42" fillId="7" borderId="49" xfId="0" applyFont="1" applyFill="1" applyBorder="1" applyAlignment="1">
      <alignment vertical="center" wrapText="1"/>
    </xf>
    <xf numFmtId="0" fontId="43" fillId="7" borderId="53"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12" fillId="7" borderId="0" xfId="0" applyFont="1" applyFill="1">
      <alignment vertical="center"/>
    </xf>
    <xf numFmtId="0" fontId="6" fillId="0" borderId="7" xfId="0" applyFont="1" applyBorder="1">
      <alignment vertical="center"/>
    </xf>
    <xf numFmtId="0" fontId="26" fillId="0" borderId="9" xfId="0" applyFont="1" applyBorder="1">
      <alignment vertical="center"/>
    </xf>
    <xf numFmtId="0" fontId="6" fillId="0" borderId="10" xfId="0" applyFont="1" applyBorder="1">
      <alignment vertical="center"/>
    </xf>
    <xf numFmtId="0" fontId="6" fillId="2" borderId="1" xfId="0" applyFont="1" applyFill="1" applyBorder="1">
      <alignment vertical="center"/>
    </xf>
    <xf numFmtId="0" fontId="26" fillId="0" borderId="0" xfId="0" applyFont="1">
      <alignment vertical="center"/>
    </xf>
    <xf numFmtId="0" fontId="6" fillId="3" borderId="1" xfId="0" applyFont="1" applyFill="1" applyBorder="1">
      <alignment vertical="center"/>
    </xf>
    <xf numFmtId="0" fontId="26" fillId="0" borderId="5" xfId="0" applyFont="1" applyBorder="1">
      <alignment vertical="center"/>
    </xf>
    <xf numFmtId="0" fontId="30" fillId="4" borderId="0" xfId="0" applyFont="1" applyFill="1" applyAlignment="1">
      <alignment horizontal="center" vertical="center" shrinkToFit="1"/>
    </xf>
    <xf numFmtId="0" fontId="7" fillId="4" borderId="0" xfId="0" applyFont="1" applyFill="1">
      <alignment vertical="center"/>
    </xf>
    <xf numFmtId="177" fontId="7" fillId="4" borderId="0" xfId="0" applyNumberFormat="1" applyFont="1" applyFill="1" applyAlignment="1">
      <alignment vertical="center" shrinkToFit="1"/>
    </xf>
    <xf numFmtId="179" fontId="7" fillId="4" borderId="0" xfId="0" applyNumberFormat="1" applyFont="1" applyFill="1" applyAlignment="1">
      <alignment vertical="center" shrinkToFit="1"/>
    </xf>
    <xf numFmtId="0" fontId="6" fillId="4" borderId="0" xfId="0" applyFont="1" applyFill="1" applyAlignment="1">
      <alignment horizontal="distributed" vertical="center"/>
    </xf>
    <xf numFmtId="0" fontId="7" fillId="4" borderId="0" xfId="0" applyFont="1" applyFill="1" applyAlignment="1">
      <alignment vertical="center" wrapText="1"/>
    </xf>
    <xf numFmtId="0" fontId="47" fillId="4" borderId="0" xfId="0" applyFont="1" applyFill="1" applyAlignment="1">
      <alignment vertical="center" shrinkToFit="1"/>
    </xf>
    <xf numFmtId="0" fontId="47" fillId="4" borderId="0" xfId="0" applyFont="1" applyFill="1" applyAlignment="1">
      <alignment vertical="center" wrapText="1"/>
    </xf>
    <xf numFmtId="0" fontId="6" fillId="4" borderId="0" xfId="0" applyFont="1" applyFill="1" applyAlignment="1">
      <alignment horizontal="center" vertical="center" textRotation="255"/>
    </xf>
    <xf numFmtId="0" fontId="42"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46" fillId="4" borderId="0" xfId="0" applyFont="1" applyFill="1">
      <alignment vertical="center"/>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53" fillId="0" borderId="0" xfId="0" applyFont="1">
      <alignment vertical="center"/>
    </xf>
    <xf numFmtId="0" fontId="54" fillId="0" borderId="0" xfId="0" applyFont="1">
      <alignment vertical="center"/>
    </xf>
    <xf numFmtId="0" fontId="8" fillId="0" borderId="0" xfId="0" applyFont="1" applyAlignment="1">
      <alignment horizontal="right" vertical="center" wrapText="1"/>
    </xf>
    <xf numFmtId="0" fontId="8" fillId="0" borderId="9" xfId="0" applyFont="1" applyBorder="1">
      <alignment vertical="center"/>
    </xf>
    <xf numFmtId="0" fontId="17" fillId="0" borderId="0" xfId="0" applyFont="1" applyAlignment="1">
      <alignment horizontal="center" vertical="center"/>
    </xf>
    <xf numFmtId="0" fontId="11" fillId="0" borderId="0" xfId="0" applyFont="1" applyAlignment="1">
      <alignment horizontal="center" vertical="center"/>
    </xf>
    <xf numFmtId="20" fontId="21" fillId="4" borderId="0" xfId="0" applyNumberFormat="1" applyFont="1" applyFill="1" applyAlignment="1">
      <alignment horizontal="center" vertical="center"/>
    </xf>
    <xf numFmtId="0" fontId="51" fillId="7" borderId="0" xfId="0" applyFont="1" applyFill="1">
      <alignment vertical="center"/>
    </xf>
    <xf numFmtId="0" fontId="52" fillId="4" borderId="3" xfId="0" applyFont="1" applyFill="1" applyBorder="1" applyAlignment="1">
      <alignment horizontal="center" vertical="center"/>
    </xf>
    <xf numFmtId="0" fontId="55" fillId="4" borderId="3" xfId="0" applyFont="1" applyFill="1" applyBorder="1" applyAlignment="1">
      <alignment horizontal="center" vertical="center"/>
    </xf>
    <xf numFmtId="0" fontId="52" fillId="4" borderId="4" xfId="0" applyFont="1" applyFill="1" applyBorder="1" applyAlignment="1">
      <alignment horizontal="center" vertical="center"/>
    </xf>
    <xf numFmtId="0" fontId="52" fillId="0" borderId="3" xfId="0" applyFont="1" applyBorder="1" applyAlignment="1">
      <alignment horizontal="center" vertical="center"/>
    </xf>
    <xf numFmtId="0" fontId="65" fillId="4" borderId="90" xfId="0" applyFont="1" applyFill="1" applyBorder="1" applyAlignment="1">
      <alignment horizontal="right" vertical="center" wrapText="1"/>
    </xf>
    <xf numFmtId="0" fontId="55" fillId="3" borderId="90" xfId="0" applyFont="1" applyFill="1" applyBorder="1" applyAlignment="1" applyProtection="1">
      <alignment horizontal="center" vertical="center" wrapText="1"/>
      <protection locked="0"/>
    </xf>
    <xf numFmtId="0" fontId="65" fillId="4" borderId="90" xfId="0" applyFont="1" applyFill="1" applyBorder="1" applyAlignment="1">
      <alignment horizontal="center" vertical="center" wrapText="1"/>
    </xf>
    <xf numFmtId="0" fontId="65" fillId="4" borderId="90" xfId="0" applyFont="1" applyFill="1" applyBorder="1" applyAlignment="1">
      <alignment horizontal="left" vertical="center" wrapText="1"/>
    </xf>
    <xf numFmtId="0" fontId="65" fillId="4" borderId="91" xfId="0" applyFont="1" applyFill="1" applyBorder="1" applyAlignment="1">
      <alignment horizontal="left" vertical="center" wrapText="1"/>
    </xf>
    <xf numFmtId="0" fontId="65" fillId="4" borderId="13" xfId="0" applyFont="1" applyFill="1" applyBorder="1" applyAlignment="1">
      <alignment horizontal="right" vertical="center" wrapText="1"/>
    </xf>
    <xf numFmtId="0" fontId="55" fillId="3" borderId="13" xfId="0" applyFont="1" applyFill="1" applyBorder="1" applyAlignment="1" applyProtection="1">
      <alignment horizontal="center" vertical="center" wrapText="1"/>
      <protection locked="0"/>
    </xf>
    <xf numFmtId="0" fontId="65" fillId="4" borderId="13" xfId="0" applyFont="1" applyFill="1" applyBorder="1" applyAlignment="1">
      <alignment horizontal="center" vertical="center" wrapText="1"/>
    </xf>
    <xf numFmtId="0" fontId="65" fillId="4" borderId="13" xfId="0" applyFont="1" applyFill="1" applyBorder="1" applyAlignment="1">
      <alignment horizontal="left" vertical="center" wrapText="1"/>
    </xf>
    <xf numFmtId="0" fontId="65" fillId="4" borderId="14" xfId="0" applyFont="1" applyFill="1" applyBorder="1" applyAlignment="1">
      <alignment horizontal="left" vertical="center" wrapText="1"/>
    </xf>
    <xf numFmtId="185" fontId="55" fillId="3" borderId="90" xfId="0" applyNumberFormat="1" applyFont="1" applyFill="1" applyBorder="1" applyAlignment="1" applyProtection="1">
      <alignment horizontal="center" vertical="center" wrapText="1"/>
      <protection locked="0"/>
    </xf>
    <xf numFmtId="185" fontId="55" fillId="3" borderId="13" xfId="0" applyNumberFormat="1" applyFont="1" applyFill="1" applyBorder="1" applyAlignment="1" applyProtection="1">
      <alignment horizontal="center" vertical="center" wrapText="1"/>
      <protection locked="0"/>
    </xf>
    <xf numFmtId="183" fontId="24" fillId="4" borderId="0" xfId="0" applyNumberFormat="1" applyFont="1" applyFill="1" applyAlignment="1">
      <alignment vertical="center" shrinkToFit="1"/>
    </xf>
    <xf numFmtId="0" fontId="24" fillId="4" borderId="0" xfId="0" applyFont="1" applyFill="1" applyAlignment="1">
      <alignment vertical="center" shrinkToFit="1"/>
    </xf>
    <xf numFmtId="0" fontId="51" fillId="0" borderId="0" xfId="0" applyFont="1">
      <alignment vertical="center"/>
    </xf>
    <xf numFmtId="0" fontId="68" fillId="0" borderId="42" xfId="0" applyFont="1" applyBorder="1" applyAlignment="1">
      <alignment horizontal="center" vertical="center"/>
    </xf>
    <xf numFmtId="0" fontId="68" fillId="0" borderId="3" xfId="0" applyFont="1" applyBorder="1" applyAlignment="1">
      <alignment horizontal="center" vertical="center"/>
    </xf>
    <xf numFmtId="0" fontId="60" fillId="4" borderId="3" xfId="0" applyFont="1" applyFill="1" applyBorder="1">
      <alignment vertical="center"/>
    </xf>
    <xf numFmtId="0" fontId="68" fillId="4" borderId="54" xfId="0" applyFont="1" applyFill="1" applyBorder="1">
      <alignment vertical="center"/>
    </xf>
    <xf numFmtId="0" fontId="68" fillId="4" borderId="3" xfId="0" applyFont="1" applyFill="1" applyBorder="1" applyAlignment="1">
      <alignment vertical="center" shrinkToFit="1"/>
    </xf>
    <xf numFmtId="0" fontId="68" fillId="4" borderId="54" xfId="0" applyFont="1" applyFill="1" applyBorder="1" applyAlignment="1">
      <alignment vertical="center" shrinkToFit="1"/>
    </xf>
    <xf numFmtId="0" fontId="50" fillId="0" borderId="6" xfId="0" applyFont="1" applyBorder="1" applyAlignment="1">
      <alignment horizontal="right" vertical="center" indent="1"/>
    </xf>
    <xf numFmtId="0" fontId="50" fillId="4" borderId="7" xfId="0" applyFont="1" applyFill="1" applyBorder="1">
      <alignment vertical="center"/>
    </xf>
    <xf numFmtId="0" fontId="50" fillId="4" borderId="8" xfId="0" applyFont="1" applyFill="1" applyBorder="1">
      <alignment vertical="center"/>
    </xf>
    <xf numFmtId="0" fontId="64" fillId="0" borderId="2" xfId="0" applyFont="1" applyBorder="1" applyAlignment="1">
      <alignment horizontal="center" vertical="center"/>
    </xf>
    <xf numFmtId="0" fontId="64" fillId="0" borderId="9" xfId="0" applyFont="1" applyBorder="1" applyAlignment="1">
      <alignment horizontal="center" vertical="center"/>
    </xf>
    <xf numFmtId="0" fontId="69" fillId="4" borderId="7" xfId="0" applyFont="1" applyFill="1" applyBorder="1" applyAlignment="1">
      <alignment vertical="center" shrinkToFit="1"/>
    </xf>
    <xf numFmtId="0" fontId="51" fillId="4" borderId="7" xfId="0" applyFont="1" applyFill="1" applyBorder="1">
      <alignment vertical="center"/>
    </xf>
    <xf numFmtId="0" fontId="52" fillId="4" borderId="67" xfId="0" applyFont="1" applyFill="1" applyBorder="1" applyAlignment="1">
      <alignment vertical="center" shrinkToFit="1"/>
    </xf>
    <xf numFmtId="0" fontId="51" fillId="4" borderId="65" xfId="0" applyFont="1" applyFill="1" applyBorder="1">
      <alignment vertical="center"/>
    </xf>
    <xf numFmtId="0" fontId="69" fillId="0" borderId="72" xfId="0" applyFont="1" applyBorder="1" applyAlignment="1">
      <alignment horizontal="center" vertical="center"/>
    </xf>
    <xf numFmtId="0" fontId="69" fillId="0" borderId="20" xfId="0" applyFont="1" applyBorder="1" applyAlignment="1">
      <alignment horizontal="center" vertical="center"/>
    </xf>
    <xf numFmtId="0" fontId="69" fillId="0" borderId="15" xfId="0" applyFont="1" applyBorder="1" applyAlignment="1">
      <alignment horizontal="center" vertical="center"/>
    </xf>
    <xf numFmtId="0" fontId="69" fillId="0" borderId="22" xfId="0" applyFont="1" applyBorder="1" applyAlignment="1">
      <alignment horizontal="center" vertical="center"/>
    </xf>
    <xf numFmtId="0" fontId="69" fillId="0" borderId="9" xfId="0" applyFont="1" applyBorder="1" applyAlignment="1">
      <alignment horizontal="center" vertical="center"/>
    </xf>
    <xf numFmtId="0" fontId="68" fillId="4" borderId="40" xfId="0" applyFont="1" applyFill="1" applyBorder="1" applyAlignment="1">
      <alignment vertical="center" shrinkToFit="1"/>
    </xf>
    <xf numFmtId="0" fontId="68" fillId="4" borderId="47" xfId="0" applyFont="1" applyFill="1" applyBorder="1" applyAlignment="1">
      <alignment vertical="center" shrinkToFit="1"/>
    </xf>
    <xf numFmtId="0" fontId="68" fillId="4" borderId="4" xfId="0" applyFont="1" applyFill="1" applyBorder="1" applyAlignment="1">
      <alignment vertical="center" shrinkToFit="1"/>
    </xf>
    <xf numFmtId="0" fontId="68" fillId="0" borderId="40" xfId="0" applyFont="1" applyBorder="1" applyAlignment="1">
      <alignment horizontal="center" vertical="center" shrinkToFit="1"/>
    </xf>
    <xf numFmtId="0" fontId="50" fillId="0" borderId="40" xfId="0" applyFont="1" applyBorder="1" applyAlignment="1">
      <alignment horizontal="right" vertical="center" shrinkToFit="1"/>
    </xf>
    <xf numFmtId="0" fontId="50" fillId="0" borderId="40" xfId="0" applyFont="1" applyBorder="1" applyAlignment="1">
      <alignment horizontal="left" vertical="center" shrinkToFit="1"/>
    </xf>
    <xf numFmtId="0" fontId="50" fillId="4" borderId="40" xfId="0" applyFont="1" applyFill="1" applyBorder="1" applyAlignment="1">
      <alignment horizontal="center" vertical="center" wrapText="1"/>
    </xf>
    <xf numFmtId="0" fontId="50" fillId="4" borderId="47" xfId="0" applyFont="1" applyFill="1" applyBorder="1" applyAlignment="1">
      <alignment horizontal="center" vertical="center" wrapText="1"/>
    </xf>
    <xf numFmtId="0" fontId="64" fillId="0" borderId="0" xfId="0" applyFont="1" applyAlignment="1">
      <alignment horizontal="center" vertical="center"/>
    </xf>
    <xf numFmtId="0" fontId="64" fillId="0" borderId="0" xfId="0" applyFont="1">
      <alignment vertical="center"/>
    </xf>
    <xf numFmtId="0" fontId="68" fillId="0" borderId="0" xfId="0" applyFont="1" applyAlignment="1"/>
    <xf numFmtId="0" fontId="64" fillId="0" borderId="0" xfId="0" applyFont="1" applyAlignment="1">
      <alignment vertical="center" shrinkToFit="1"/>
    </xf>
    <xf numFmtId="5" fontId="68" fillId="0" borderId="0" xfId="0" applyNumberFormat="1" applyFont="1" applyAlignment="1"/>
    <xf numFmtId="0" fontId="50" fillId="0" borderId="0" xfId="0" applyFont="1" applyAlignment="1">
      <alignment horizontal="right" vertical="center"/>
    </xf>
    <xf numFmtId="0" fontId="50" fillId="0" borderId="0" xfId="0" applyFont="1" applyAlignment="1">
      <alignment horizontal="left" vertical="center"/>
    </xf>
    <xf numFmtId="0" fontId="50" fillId="0" borderId="0" xfId="0" applyFont="1" applyAlignment="1">
      <alignment vertical="center" shrinkToFit="1"/>
    </xf>
    <xf numFmtId="0" fontId="52" fillId="0" borderId="0" xfId="0" applyFont="1">
      <alignment vertical="center"/>
    </xf>
    <xf numFmtId="181" fontId="68" fillId="0" borderId="0" xfId="0" applyNumberFormat="1" applyFont="1" applyAlignment="1">
      <alignment horizontal="right" vertical="center"/>
    </xf>
    <xf numFmtId="176" fontId="50" fillId="0" borderId="0" xfId="0" applyNumberFormat="1" applyFont="1">
      <alignment vertical="center"/>
    </xf>
    <xf numFmtId="0" fontId="68" fillId="0" borderId="0" xfId="0" applyFont="1">
      <alignment vertical="center"/>
    </xf>
    <xf numFmtId="0" fontId="50" fillId="0" borderId="0" xfId="0" applyFont="1">
      <alignment vertical="center"/>
    </xf>
    <xf numFmtId="0" fontId="68" fillId="0" borderId="28" xfId="0" applyFont="1" applyBorder="1" applyAlignment="1">
      <alignment horizontal="left" vertical="center"/>
    </xf>
    <xf numFmtId="0" fontId="69" fillId="0" borderId="22" xfId="0" applyFont="1" applyBorder="1" applyAlignment="1">
      <alignment horizontal="center" vertical="center" shrinkToFit="1"/>
    </xf>
    <xf numFmtId="0" fontId="50" fillId="0" borderId="16" xfId="0" applyFont="1" applyBorder="1">
      <alignment vertical="center"/>
    </xf>
    <xf numFmtId="0" fontId="50" fillId="0" borderId="58" xfId="0" applyFont="1" applyBorder="1">
      <alignment vertical="center"/>
    </xf>
    <xf numFmtId="0" fontId="69" fillId="0" borderId="25" xfId="0" applyFont="1" applyBorder="1" applyAlignment="1">
      <alignment horizontal="center" vertical="center" shrinkToFit="1"/>
    </xf>
    <xf numFmtId="183" fontId="8" fillId="0" borderId="0" xfId="0" applyNumberFormat="1" applyFont="1">
      <alignment vertical="center"/>
    </xf>
    <xf numFmtId="0" fontId="71"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wrapText="1"/>
    </xf>
    <xf numFmtId="185" fontId="21" fillId="0" borderId="10" xfId="0" applyNumberFormat="1" applyFont="1" applyBorder="1" applyAlignment="1">
      <alignment horizontal="center" vertical="center"/>
    </xf>
    <xf numFmtId="0" fontId="51" fillId="0" borderId="1" xfId="0" applyFont="1" applyBorder="1">
      <alignment vertical="center"/>
    </xf>
    <xf numFmtId="0" fontId="65" fillId="0" borderId="1" xfId="0" applyFont="1" applyBorder="1" applyAlignment="1">
      <alignment vertical="center" shrinkToFit="1"/>
    </xf>
    <xf numFmtId="55" fontId="51" fillId="0" borderId="2" xfId="0" applyNumberFormat="1" applyFont="1" applyBorder="1" applyAlignment="1">
      <alignment horizontal="right" vertical="center"/>
    </xf>
    <xf numFmtId="0" fontId="51" fillId="0" borderId="1" xfId="0" applyFont="1" applyBorder="1" applyAlignment="1">
      <alignment horizontal="left" vertical="top" wrapText="1"/>
    </xf>
    <xf numFmtId="183" fontId="51" fillId="0" borderId="4" xfId="0" applyNumberFormat="1" applyFont="1" applyBorder="1" applyAlignment="1">
      <alignment horizontal="left" vertical="center"/>
    </xf>
    <xf numFmtId="0" fontId="75" fillId="4" borderId="0" xfId="0" applyFont="1" applyFill="1">
      <alignment vertical="center"/>
    </xf>
    <xf numFmtId="183" fontId="75" fillId="4" borderId="0" xfId="0" applyNumberFormat="1" applyFont="1" applyFill="1">
      <alignment vertical="center"/>
    </xf>
    <xf numFmtId="0" fontId="75" fillId="4" borderId="0" xfId="0" applyFont="1" applyFill="1" applyAlignment="1">
      <alignment horizontal="left" vertical="center"/>
    </xf>
    <xf numFmtId="183" fontId="74" fillId="4" borderId="0" xfId="0" applyNumberFormat="1" applyFont="1" applyFill="1" applyAlignment="1">
      <alignment horizontal="center" vertical="center" shrinkToFit="1"/>
    </xf>
    <xf numFmtId="184" fontId="74" fillId="4" borderId="0" xfId="0" applyNumberFormat="1" applyFont="1" applyFill="1">
      <alignment vertical="center"/>
    </xf>
    <xf numFmtId="0" fontId="75" fillId="4" borderId="0" xfId="0" applyFont="1" applyFill="1">
      <alignment vertical="center"/>
    </xf>
    <xf numFmtId="0" fontId="74" fillId="4" borderId="0" xfId="0" applyFont="1" applyFill="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67" fillId="4" borderId="0" xfId="0" applyFont="1" applyFill="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7" fillId="4" borderId="0" xfId="0" applyFont="1" applyFill="1" applyAlignment="1">
      <alignment horizontal="center" vertical="center"/>
    </xf>
    <xf numFmtId="0" fontId="75" fillId="4" borderId="0" xfId="0" applyFont="1" applyFill="1" applyAlignment="1">
      <alignment horizontal="center" vertical="center"/>
    </xf>
    <xf numFmtId="0" fontId="21" fillId="4" borderId="0" xfId="0" applyFont="1" applyFill="1" applyAlignment="1">
      <alignment horizontal="left" vertical="center" wrapText="1"/>
    </xf>
    <xf numFmtId="0" fontId="6" fillId="7" borderId="5" xfId="0" applyFont="1" applyFill="1" applyBorder="1" applyAlignment="1">
      <alignment horizontal="center" vertical="center"/>
    </xf>
    <xf numFmtId="0" fontId="52" fillId="2" borderId="3" xfId="0" applyFont="1" applyFill="1" applyBorder="1" applyAlignment="1" applyProtection="1">
      <alignment vertical="center" shrinkToFit="1"/>
      <protection locked="0"/>
    </xf>
    <xf numFmtId="0" fontId="52" fillId="2" borderId="4" xfId="0" applyFont="1" applyFill="1" applyBorder="1" applyAlignment="1" applyProtection="1">
      <alignment vertical="center" shrinkToFit="1"/>
      <protection locked="0"/>
    </xf>
    <xf numFmtId="0" fontId="65" fillId="2" borderId="3" xfId="0" applyFont="1" applyFill="1" applyBorder="1" applyAlignment="1" applyProtection="1">
      <alignment vertical="center" shrinkToFit="1"/>
      <protection locked="0"/>
    </xf>
    <xf numFmtId="0" fontId="65" fillId="2" borderId="4" xfId="0" applyFont="1" applyFill="1" applyBorder="1" applyAlignment="1" applyProtection="1">
      <alignment vertical="center" shrinkToFit="1"/>
      <protection locked="0"/>
    </xf>
    <xf numFmtId="0" fontId="39" fillId="4" borderId="0" xfId="0" applyFont="1" applyFill="1" applyAlignment="1">
      <alignment horizontal="distributed" vertical="center" indent="1"/>
    </xf>
    <xf numFmtId="0" fontId="52" fillId="3" borderId="12" xfId="0" applyFont="1" applyFill="1" applyBorder="1" applyAlignment="1" applyProtection="1">
      <alignment horizontal="center" vertical="center"/>
      <protection locked="0"/>
    </xf>
    <xf numFmtId="0" fontId="52" fillId="3" borderId="14" xfId="0" applyFont="1" applyFill="1" applyBorder="1" applyAlignment="1" applyProtection="1">
      <alignment horizontal="center" vertical="center"/>
      <protection locked="0"/>
    </xf>
    <xf numFmtId="184" fontId="21" fillId="4" borderId="0" xfId="0" applyNumberFormat="1" applyFont="1" applyFill="1" applyAlignment="1">
      <alignment horizontal="center" vertical="center"/>
    </xf>
    <xf numFmtId="184" fontId="8" fillId="4" borderId="0" xfId="0" applyNumberFormat="1" applyFont="1" applyFill="1" applyAlignment="1">
      <alignment horizontal="left" vertical="center" indent="1"/>
    </xf>
    <xf numFmtId="183" fontId="8" fillId="4" borderId="0" xfId="0" applyNumberFormat="1" applyFont="1" applyFill="1" applyAlignment="1">
      <alignment horizontal="center" vertical="center" shrinkToFit="1"/>
    </xf>
    <xf numFmtId="0" fontId="21" fillId="4" borderId="0" xfId="0" applyFont="1" applyFill="1" applyAlignment="1">
      <alignment vertical="center" wrapText="1"/>
    </xf>
    <xf numFmtId="0" fontId="34" fillId="4" borderId="0" xfId="0" applyFont="1" applyFill="1" applyAlignment="1">
      <alignment vertical="center" wrapText="1"/>
    </xf>
    <xf numFmtId="0" fontId="52" fillId="3" borderId="102" xfId="0" applyFont="1" applyFill="1" applyBorder="1" applyAlignment="1" applyProtection="1">
      <alignment horizontal="center" vertical="center"/>
      <protection locked="0"/>
    </xf>
    <xf numFmtId="0" fontId="52" fillId="3" borderId="104" xfId="0" applyFont="1" applyFill="1" applyBorder="1" applyAlignment="1" applyProtection="1">
      <alignment horizontal="center" vertical="center"/>
      <protection locked="0"/>
    </xf>
    <xf numFmtId="0" fontId="52" fillId="3" borderId="102" xfId="0" applyFont="1" applyFill="1" applyBorder="1" applyAlignment="1" applyProtection="1">
      <alignment vertical="center" shrinkToFit="1"/>
      <protection locked="0"/>
    </xf>
    <xf numFmtId="0" fontId="52" fillId="3" borderId="103" xfId="0" applyFont="1" applyFill="1" applyBorder="1" applyAlignment="1" applyProtection="1">
      <alignment vertical="center" shrinkToFit="1"/>
      <protection locked="0"/>
    </xf>
    <xf numFmtId="0" fontId="52" fillId="3" borderId="104" xfId="0" applyFont="1" applyFill="1" applyBorder="1" applyAlignment="1" applyProtection="1">
      <alignment vertical="center" shrinkToFit="1"/>
      <protection locked="0"/>
    </xf>
    <xf numFmtId="0" fontId="57" fillId="4" borderId="0" xfId="0" applyFont="1" applyFill="1" applyAlignment="1">
      <alignment horizontal="left" vertical="center" indent="1"/>
    </xf>
    <xf numFmtId="180" fontId="55" fillId="4" borderId="3" xfId="0" applyNumberFormat="1" applyFont="1" applyFill="1" applyBorder="1" applyAlignment="1">
      <alignment horizontal="left" vertical="center"/>
    </xf>
    <xf numFmtId="180" fontId="55" fillId="4" borderId="4" xfId="0" applyNumberFormat="1" applyFont="1" applyFill="1" applyBorder="1" applyAlignment="1">
      <alignment horizontal="left" vertical="center"/>
    </xf>
    <xf numFmtId="176" fontId="55" fillId="0" borderId="2" xfId="0" applyNumberFormat="1" applyFont="1" applyBorder="1" applyAlignment="1">
      <alignment horizontal="right" vertical="center"/>
    </xf>
    <xf numFmtId="176" fontId="55" fillId="0" borderId="3" xfId="0" applyNumberFormat="1" applyFont="1" applyBorder="1" applyAlignment="1">
      <alignment horizontal="right" vertical="center"/>
    </xf>
    <xf numFmtId="0" fontId="55" fillId="2" borderId="2" xfId="0" applyFont="1" applyFill="1" applyBorder="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0" fontId="55" fillId="2" borderId="2" xfId="0" applyFont="1" applyFill="1" applyBorder="1" applyAlignment="1" applyProtection="1">
      <alignment horizontal="left" vertical="center" shrinkToFit="1"/>
      <protection locked="0"/>
    </xf>
    <xf numFmtId="0" fontId="55" fillId="2" borderId="3" xfId="0" applyFont="1" applyFill="1" applyBorder="1" applyAlignment="1" applyProtection="1">
      <alignment horizontal="left" vertical="center" shrinkToFit="1"/>
      <protection locked="0"/>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55" fillId="2" borderId="6" xfId="0" applyFont="1" applyFill="1" applyBorder="1" applyAlignment="1" applyProtection="1">
      <alignment horizontal="center" vertical="center"/>
      <protection locked="0"/>
    </xf>
    <xf numFmtId="0" fontId="55" fillId="2" borderId="8" xfId="0" applyFont="1" applyFill="1" applyBorder="1" applyAlignment="1" applyProtection="1">
      <alignment horizontal="center" vertical="center"/>
      <protection locked="0"/>
    </xf>
    <xf numFmtId="0" fontId="55" fillId="2" borderId="5" xfId="0" applyFont="1" applyFill="1" applyBorder="1" applyAlignment="1" applyProtection="1">
      <alignment horizontal="center" vertical="center"/>
      <protection locked="0"/>
    </xf>
    <xf numFmtId="0" fontId="55" fillId="2" borderId="18" xfId="0" applyFont="1" applyFill="1" applyBorder="1" applyAlignment="1" applyProtection="1">
      <alignment horizontal="center" vertical="center"/>
      <protection locked="0"/>
    </xf>
    <xf numFmtId="0" fontId="55" fillId="2" borderId="9" xfId="0" applyFont="1" applyFill="1" applyBorder="1" applyAlignment="1" applyProtection="1">
      <alignment horizontal="center" vertical="center"/>
      <protection locked="0"/>
    </xf>
    <xf numFmtId="0" fontId="55" fillId="2" borderId="11" xfId="0" applyFont="1" applyFill="1" applyBorder="1" applyAlignment="1" applyProtection="1">
      <alignment horizontal="center" vertical="center"/>
      <protection locked="0"/>
    </xf>
    <xf numFmtId="0" fontId="21" fillId="4" borderId="0" xfId="0" applyFont="1" applyFill="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65" fillId="3" borderId="15" xfId="0" applyFont="1" applyFill="1" applyBorder="1" applyAlignment="1" applyProtection="1">
      <alignment vertical="center" shrinkToFit="1"/>
      <protection locked="0"/>
    </xf>
    <xf numFmtId="0" fontId="65" fillId="3" borderId="16" xfId="0" applyFont="1" applyFill="1" applyBorder="1" applyAlignment="1" applyProtection="1">
      <alignment vertical="center" shrinkToFit="1"/>
      <protection locked="0"/>
    </xf>
    <xf numFmtId="0" fontId="55" fillId="2" borderId="12" xfId="0" applyFont="1" applyFill="1" applyBorder="1" applyAlignment="1" applyProtection="1">
      <alignment vertical="center" shrinkToFit="1"/>
      <protection locked="0"/>
    </xf>
    <xf numFmtId="0" fontId="55" fillId="2" borderId="13" xfId="0" applyFont="1" applyFill="1" applyBorder="1" applyAlignment="1" applyProtection="1">
      <alignment vertical="center" shrinkToFit="1"/>
      <protection locked="0"/>
    </xf>
    <xf numFmtId="0" fontId="52" fillId="2" borderId="2" xfId="0" applyFont="1" applyFill="1" applyBorder="1" applyAlignment="1" applyProtection="1">
      <alignment vertical="center" shrinkToFit="1"/>
      <protection locked="0"/>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1"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55" fillId="2" borderId="12" xfId="0" applyFont="1" applyFill="1" applyBorder="1" applyAlignment="1" applyProtection="1">
      <alignment horizontal="left" vertical="center" shrinkToFit="1"/>
      <protection locked="0"/>
    </xf>
    <xf numFmtId="0" fontId="55" fillId="2" borderId="13" xfId="0" applyFont="1" applyFill="1" applyBorder="1" applyAlignment="1" applyProtection="1">
      <alignment horizontal="left" vertical="center" shrinkToFit="1"/>
      <protection locked="0"/>
    </xf>
    <xf numFmtId="0" fontId="55" fillId="2" borderId="14" xfId="0" applyFont="1" applyFill="1" applyBorder="1" applyAlignment="1" applyProtection="1">
      <alignment horizontal="left" vertical="center" shrinkToFit="1"/>
      <protection locked="0"/>
    </xf>
    <xf numFmtId="0" fontId="65" fillId="3" borderId="6" xfId="0" applyFont="1" applyFill="1" applyBorder="1" applyAlignment="1" applyProtection="1">
      <alignment horizontal="left" vertical="center" shrinkToFit="1"/>
      <protection locked="0"/>
    </xf>
    <xf numFmtId="0" fontId="65" fillId="3" borderId="7" xfId="0" applyFont="1" applyFill="1" applyBorder="1" applyAlignment="1" applyProtection="1">
      <alignment horizontal="left" vertical="center" shrinkToFit="1"/>
      <protection locked="0"/>
    </xf>
    <xf numFmtId="0" fontId="65" fillId="3" borderId="8" xfId="0" applyFont="1" applyFill="1" applyBorder="1" applyAlignment="1" applyProtection="1">
      <alignment horizontal="left" vertical="center" shrinkToFit="1"/>
      <protection locked="0"/>
    </xf>
    <xf numFmtId="0" fontId="21" fillId="4" borderId="0" xfId="0" applyFont="1" applyFill="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28" fillId="0" borderId="6" xfId="0" applyFont="1" applyBorder="1" applyAlignment="1">
      <alignment horizontal="center" vertical="center" wrapText="1"/>
    </xf>
    <xf numFmtId="0" fontId="28"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28" fillId="0" borderId="5" xfId="0" applyFont="1" applyBorder="1" applyAlignment="1">
      <alignment horizontal="center" vertical="center"/>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55" fillId="3" borderId="16" xfId="0" applyFont="1" applyFill="1" applyBorder="1" applyAlignment="1" applyProtection="1">
      <alignment horizontal="center" vertical="center"/>
      <protection locked="0"/>
    </xf>
    <xf numFmtId="0" fontId="55" fillId="3" borderId="13" xfId="0" applyFont="1" applyFill="1" applyBorder="1" applyAlignment="1" applyProtection="1">
      <alignment horizontal="center" vertical="center"/>
      <protection locked="0"/>
    </xf>
    <xf numFmtId="0" fontId="65" fillId="3" borderId="17" xfId="0" applyFont="1" applyFill="1" applyBorder="1" applyAlignment="1" applyProtection="1">
      <alignment vertical="center" shrinkToFit="1"/>
      <protection locked="0"/>
    </xf>
    <xf numFmtId="0" fontId="55" fillId="2" borderId="14" xfId="0" applyFont="1" applyFill="1" applyBorder="1" applyAlignment="1" applyProtection="1">
      <alignment vertical="center" shrinkToFit="1"/>
      <protection locked="0"/>
    </xf>
    <xf numFmtId="0" fontId="52" fillId="3" borderId="15" xfId="0" applyFont="1" applyFill="1" applyBorder="1" applyAlignment="1" applyProtection="1">
      <alignment vertical="center" shrinkToFit="1"/>
      <protection locked="0"/>
    </xf>
    <xf numFmtId="0" fontId="52" fillId="3" borderId="16" xfId="0" applyFont="1" applyFill="1" applyBorder="1" applyAlignment="1" applyProtection="1">
      <alignment vertical="center" shrinkToFit="1"/>
      <protection locked="0"/>
    </xf>
    <xf numFmtId="0" fontId="52" fillId="3" borderId="17" xfId="0" applyFont="1" applyFill="1" applyBorder="1" applyAlignment="1" applyProtection="1">
      <alignment vertical="center" shrinkToFit="1"/>
      <protection locked="0"/>
    </xf>
    <xf numFmtId="0" fontId="20" fillId="2" borderId="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52" fillId="3" borderId="12" xfId="0" applyFont="1" applyFill="1" applyBorder="1" applyAlignment="1" applyProtection="1">
      <alignment vertical="center" shrinkToFit="1"/>
      <protection locked="0"/>
    </xf>
    <xf numFmtId="0" fontId="52" fillId="3" borderId="13" xfId="0" applyFont="1" applyFill="1" applyBorder="1" applyAlignment="1" applyProtection="1">
      <alignment vertical="center" shrinkToFit="1"/>
      <protection locked="0"/>
    </xf>
    <xf numFmtId="0" fontId="52" fillId="3" borderId="14" xfId="0" applyFont="1" applyFill="1" applyBorder="1" applyAlignment="1" applyProtection="1">
      <alignment vertical="center" shrinkToFit="1"/>
      <protection locked="0"/>
    </xf>
    <xf numFmtId="0" fontId="21" fillId="0" borderId="6" xfId="0" applyFont="1" applyBorder="1">
      <alignment vertical="center"/>
    </xf>
    <xf numFmtId="0" fontId="21" fillId="0" borderId="7" xfId="0" applyFont="1" applyBorder="1">
      <alignment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65" fillId="3" borderId="15" xfId="0" applyFont="1" applyFill="1" applyBorder="1" applyAlignment="1" applyProtection="1">
      <alignment horizontal="left" vertical="center" shrinkToFit="1"/>
      <protection locked="0"/>
    </xf>
    <xf numFmtId="0" fontId="65" fillId="3" borderId="16" xfId="0" applyFont="1" applyFill="1" applyBorder="1" applyAlignment="1" applyProtection="1">
      <alignment horizontal="left" vertical="center" shrinkToFit="1"/>
      <protection locked="0"/>
    </xf>
    <xf numFmtId="0" fontId="65" fillId="3" borderId="17" xfId="0" applyFont="1" applyFill="1" applyBorder="1" applyAlignment="1" applyProtection="1">
      <alignment horizontal="left" vertical="center" shrinkToFit="1"/>
      <protection locked="0"/>
    </xf>
    <xf numFmtId="0" fontId="55" fillId="2" borderId="9" xfId="0" applyFont="1" applyFill="1" applyBorder="1" applyAlignment="1" applyProtection="1">
      <alignment horizontal="left" vertical="center" shrinkToFit="1"/>
      <protection locked="0"/>
    </xf>
    <xf numFmtId="0" fontId="55" fillId="2" borderId="10" xfId="0" applyFont="1" applyFill="1" applyBorder="1" applyAlignment="1" applyProtection="1">
      <alignment horizontal="left" vertical="center" shrinkToFit="1"/>
      <protection locked="0"/>
    </xf>
    <xf numFmtId="0" fontId="55" fillId="2" borderId="11" xfId="0" applyFont="1" applyFill="1" applyBorder="1" applyAlignment="1" applyProtection="1">
      <alignment horizontal="left" vertical="center" shrinkToFit="1"/>
      <protection locked="0"/>
    </xf>
    <xf numFmtId="0" fontId="55" fillId="4" borderId="2" xfId="0" applyFont="1" applyFill="1" applyBorder="1" applyAlignment="1">
      <alignment horizontal="center" vertical="center"/>
    </xf>
    <xf numFmtId="0" fontId="55" fillId="4" borderId="3" xfId="0" applyFont="1" applyFill="1" applyBorder="1" applyAlignment="1">
      <alignment horizontal="center" vertical="center"/>
    </xf>
    <xf numFmtId="0" fontId="55" fillId="4" borderId="4" xfId="0" applyFont="1" applyFill="1" applyBorder="1" applyAlignment="1">
      <alignment horizontal="center" vertical="center"/>
    </xf>
    <xf numFmtId="0" fontId="55" fillId="2" borderId="3" xfId="0" applyFont="1" applyFill="1" applyBorder="1" applyAlignment="1" applyProtection="1">
      <alignment horizontal="center" vertical="center"/>
      <protection locked="0"/>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 xfId="0" applyFont="1" applyBorder="1" applyAlignment="1">
      <alignment horizontal="center" vertical="center"/>
    </xf>
    <xf numFmtId="0" fontId="52" fillId="2" borderId="2" xfId="0" applyFont="1" applyFill="1" applyBorder="1" applyAlignment="1" applyProtection="1">
      <alignment horizontal="left" vertical="center"/>
      <protection locked="0"/>
    </xf>
    <xf numFmtId="0" fontId="52" fillId="2" borderId="3" xfId="0" applyFont="1" applyFill="1" applyBorder="1" applyAlignment="1" applyProtection="1">
      <alignment horizontal="left" vertical="center"/>
      <protection locked="0"/>
    </xf>
    <xf numFmtId="0" fontId="52" fillId="2" borderId="4" xfId="0" applyFont="1" applyFill="1" applyBorder="1" applyAlignment="1" applyProtection="1">
      <alignment horizontal="left" vertical="center"/>
      <protection locked="0"/>
    </xf>
    <xf numFmtId="0" fontId="28" fillId="0" borderId="2" xfId="0" applyFont="1" applyBorder="1" applyAlignment="1">
      <alignment horizontal="center" vertical="center"/>
    </xf>
    <xf numFmtId="0" fontId="52" fillId="2" borderId="2" xfId="0" applyFont="1" applyFill="1" applyBorder="1" applyAlignment="1" applyProtection="1">
      <alignment horizontal="left" vertical="center" shrinkToFit="1"/>
      <protection locked="0"/>
    </xf>
    <xf numFmtId="0" fontId="52" fillId="2" borderId="3" xfId="0" applyFont="1" applyFill="1" applyBorder="1" applyAlignment="1" applyProtection="1">
      <alignment horizontal="left" vertical="center" shrinkToFit="1"/>
      <protection locked="0"/>
    </xf>
    <xf numFmtId="0" fontId="52" fillId="2" borderId="4" xfId="0" applyFont="1" applyFill="1" applyBorder="1" applyAlignment="1" applyProtection="1">
      <alignment horizontal="left" vertical="center" shrinkToFit="1"/>
      <protection locked="0"/>
    </xf>
    <xf numFmtId="0" fontId="28" fillId="0" borderId="7" xfId="0" applyFont="1" applyBorder="1" applyAlignment="1">
      <alignment horizontal="center" vertical="center" wrapText="1"/>
    </xf>
    <xf numFmtId="0" fontId="28" fillId="0" borderId="0" xfId="0" applyFont="1" applyAlignment="1">
      <alignment horizontal="center" vertical="center" wrapText="1"/>
    </xf>
    <xf numFmtId="0" fontId="28" fillId="0" borderId="18" xfId="0" applyFont="1" applyBorder="1" applyAlignment="1">
      <alignment horizontal="center" vertical="center" wrapText="1"/>
    </xf>
    <xf numFmtId="0" fontId="55" fillId="2" borderId="2" xfId="0" applyFont="1" applyFill="1" applyBorder="1" applyAlignment="1" applyProtection="1">
      <alignment vertical="center" shrinkToFit="1"/>
      <protection locked="0"/>
    </xf>
    <xf numFmtId="0" fontId="55" fillId="2" borderId="3" xfId="0" applyFont="1" applyFill="1" applyBorder="1" applyAlignment="1" applyProtection="1">
      <alignment vertical="center" shrinkToFit="1"/>
      <protection locked="0"/>
    </xf>
    <xf numFmtId="0" fontId="55" fillId="2" borderId="4" xfId="0" applyFont="1" applyFill="1" applyBorder="1" applyAlignment="1" applyProtection="1">
      <alignment vertical="center" shrinkToFit="1"/>
      <protection locked="0"/>
    </xf>
    <xf numFmtId="0" fontId="52" fillId="3" borderId="15" xfId="0" applyFont="1" applyFill="1" applyBorder="1" applyAlignment="1" applyProtection="1">
      <alignment horizontal="center" vertical="center"/>
      <protection locked="0"/>
    </xf>
    <xf numFmtId="0" fontId="52" fillId="3" borderId="17" xfId="0" applyFont="1" applyFill="1" applyBorder="1" applyAlignment="1" applyProtection="1">
      <alignment horizontal="center" vertical="center"/>
      <protection locked="0"/>
    </xf>
    <xf numFmtId="0" fontId="28" fillId="4" borderId="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7" fillId="4" borderId="0" xfId="0" applyFont="1" applyFill="1" applyAlignment="1">
      <alignment horizontal="center" vertical="center" wrapText="1"/>
    </xf>
    <xf numFmtId="0" fontId="28" fillId="4" borderId="10" xfId="0" applyFont="1" applyFill="1" applyBorder="1">
      <alignment vertical="center"/>
    </xf>
    <xf numFmtId="183" fontId="66" fillId="3" borderId="3" xfId="0" applyNumberFormat="1" applyFont="1" applyFill="1" applyBorder="1" applyAlignment="1">
      <alignment horizontal="center" vertical="center"/>
    </xf>
    <xf numFmtId="183" fontId="66" fillId="3" borderId="4" xfId="0" applyNumberFormat="1" applyFont="1" applyFill="1" applyBorder="1" applyAlignment="1">
      <alignment horizontal="center" vertical="center"/>
    </xf>
    <xf numFmtId="0" fontId="21" fillId="4" borderId="5" xfId="0" applyFont="1" applyFill="1" applyBorder="1" applyAlignment="1" applyProtection="1">
      <alignment horizontal="left" vertical="top" wrapText="1" indent="1"/>
      <protection locked="0"/>
    </xf>
    <xf numFmtId="0" fontId="21" fillId="4" borderId="0" xfId="0" applyFont="1" applyFill="1" applyAlignment="1" applyProtection="1">
      <alignment horizontal="left" vertical="top" wrapText="1" indent="1"/>
      <protection locked="0"/>
    </xf>
    <xf numFmtId="0" fontId="21" fillId="4" borderId="18" xfId="0" applyFont="1" applyFill="1" applyBorder="1" applyAlignment="1" applyProtection="1">
      <alignment horizontal="left" vertical="top" wrapText="1" indent="1"/>
      <protection locked="0"/>
    </xf>
    <xf numFmtId="0" fontId="49" fillId="0" borderId="13" xfId="0" applyFont="1" applyBorder="1" applyAlignment="1">
      <alignment horizontal="center" vertical="center"/>
    </xf>
    <xf numFmtId="0" fontId="34" fillId="0" borderId="0" xfId="0" applyFont="1">
      <alignment vertical="center"/>
    </xf>
    <xf numFmtId="0" fontId="33" fillId="4" borderId="0" xfId="0" applyFont="1" applyFill="1">
      <alignment vertical="center"/>
    </xf>
    <xf numFmtId="0" fontId="34" fillId="4" borderId="0" xfId="0" applyFont="1" applyFill="1">
      <alignment vertical="center"/>
    </xf>
    <xf numFmtId="0" fontId="8" fillId="0" borderId="0" xfId="0" applyFont="1">
      <alignment vertical="center"/>
    </xf>
    <xf numFmtId="0" fontId="21" fillId="4" borderId="0" xfId="0" applyFont="1" applyFill="1">
      <alignment vertical="center"/>
    </xf>
    <xf numFmtId="0" fontId="28"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8" fillId="9" borderId="6" xfId="0" applyFont="1" applyFill="1" applyBorder="1">
      <alignment vertical="center"/>
    </xf>
    <xf numFmtId="0" fontId="50" fillId="9" borderId="7" xfId="0" applyFont="1" applyFill="1" applyBorder="1">
      <alignment vertical="center"/>
    </xf>
    <xf numFmtId="0" fontId="50" fillId="9" borderId="8" xfId="0" applyFont="1" applyFill="1" applyBorder="1">
      <alignment vertical="center"/>
    </xf>
    <xf numFmtId="0" fontId="50" fillId="9" borderId="5" xfId="0" applyFont="1" applyFill="1" applyBorder="1">
      <alignment vertical="center"/>
    </xf>
    <xf numFmtId="0" fontId="50" fillId="9" borderId="0" xfId="0" applyFont="1" applyFill="1">
      <alignment vertical="center"/>
    </xf>
    <xf numFmtId="0" fontId="50" fillId="9" borderId="18" xfId="0" applyFont="1" applyFill="1" applyBorder="1">
      <alignment vertical="center"/>
    </xf>
    <xf numFmtId="0" fontId="50" fillId="9" borderId="9" xfId="0" applyFont="1" applyFill="1" applyBorder="1">
      <alignment vertical="center"/>
    </xf>
    <xf numFmtId="0" fontId="50" fillId="9" borderId="10" xfId="0" applyFont="1" applyFill="1" applyBorder="1">
      <alignment vertical="center"/>
    </xf>
    <xf numFmtId="0" fontId="50" fillId="9" borderId="11" xfId="0" applyFont="1" applyFill="1" applyBorder="1">
      <alignment vertical="center"/>
    </xf>
    <xf numFmtId="0" fontId="28" fillId="0" borderId="2" xfId="0" applyFont="1" applyBorder="1">
      <alignment vertical="center"/>
    </xf>
    <xf numFmtId="0" fontId="28" fillId="0" borderId="4" xfId="0" applyFont="1" applyBorder="1">
      <alignment vertical="center"/>
    </xf>
    <xf numFmtId="0" fontId="28" fillId="0" borderId="6"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3" fontId="56" fillId="0" borderId="3" xfId="1" applyNumberFormat="1" applyFont="1" applyBorder="1" applyAlignment="1" applyProtection="1">
      <alignment horizontal="center" vertical="center"/>
    </xf>
    <xf numFmtId="0" fontId="21" fillId="4" borderId="0" xfId="0" applyFont="1" applyFill="1" applyAlignment="1">
      <alignment vertical="center" shrinkToFit="1"/>
    </xf>
    <xf numFmtId="0" fontId="15" fillId="0" borderId="0" xfId="0" applyFont="1">
      <alignment vertical="center"/>
    </xf>
    <xf numFmtId="0" fontId="49" fillId="0" borderId="0" xfId="0" applyFont="1">
      <alignment vertical="center"/>
    </xf>
    <xf numFmtId="0" fontId="21" fillId="0" borderId="0" xfId="0" applyFont="1">
      <alignment vertical="center"/>
    </xf>
    <xf numFmtId="0" fontId="26" fillId="6" borderId="0" xfId="0" applyFont="1" applyFill="1">
      <alignment vertical="center"/>
    </xf>
    <xf numFmtId="0" fontId="6" fillId="0" borderId="0" xfId="0" applyFont="1">
      <alignment vertical="center"/>
    </xf>
    <xf numFmtId="0" fontId="21" fillId="0" borderId="0" xfId="0" applyFont="1" applyAlignment="1">
      <alignment vertical="center" shrinkToFit="1"/>
    </xf>
    <xf numFmtId="0" fontId="21" fillId="6" borderId="0" xfId="0" applyFont="1" applyFill="1" applyAlignment="1">
      <alignment vertical="center" wrapText="1"/>
    </xf>
    <xf numFmtId="183" fontId="44" fillId="8" borderId="10" xfId="0" applyNumberFormat="1" applyFont="1" applyFill="1" applyBorder="1" applyAlignment="1">
      <alignment horizontal="center" vertical="center"/>
    </xf>
    <xf numFmtId="0" fontId="28" fillId="4" borderId="6"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9" xfId="0" applyFont="1" applyFill="1" applyBorder="1" applyAlignment="1">
      <alignment horizontal="center" vertical="center"/>
    </xf>
    <xf numFmtId="0" fontId="21" fillId="4" borderId="2" xfId="0" applyFont="1" applyFill="1" applyBorder="1" applyAlignment="1">
      <alignment horizontal="left" vertical="center"/>
    </xf>
    <xf numFmtId="183" fontId="55" fillId="3" borderId="90" xfId="0" applyNumberFormat="1" applyFont="1" applyFill="1" applyBorder="1" applyAlignment="1" applyProtection="1">
      <alignment horizontal="center" vertical="center" wrapText="1"/>
      <protection locked="0"/>
    </xf>
    <xf numFmtId="0" fontId="49" fillId="0" borderId="90" xfId="0" applyFont="1" applyBorder="1" applyAlignment="1">
      <alignment horizontal="center" vertical="center"/>
    </xf>
    <xf numFmtId="0" fontId="50" fillId="0" borderId="0" xfId="0" applyFont="1" applyAlignment="1">
      <alignment horizontal="center" vertical="center" shrinkToFit="1"/>
    </xf>
    <xf numFmtId="0" fontId="68" fillId="0" borderId="2" xfId="0" applyFont="1" applyBorder="1" applyAlignment="1">
      <alignment horizontal="left" vertical="center" indent="1" shrinkToFit="1"/>
    </xf>
    <xf numFmtId="0" fontId="68" fillId="0" borderId="3" xfId="0" applyFont="1" applyBorder="1" applyAlignment="1">
      <alignment horizontal="left" vertical="center" indent="1" shrinkToFit="1"/>
    </xf>
    <xf numFmtId="0" fontId="50" fillId="0" borderId="7" xfId="0" applyFont="1" applyBorder="1">
      <alignment vertical="center"/>
    </xf>
    <xf numFmtId="0" fontId="50" fillId="0" borderId="53" xfId="0" applyFont="1" applyBorder="1" applyAlignment="1">
      <alignment horizontal="distributed" vertical="center" indent="1"/>
    </xf>
    <xf numFmtId="0" fontId="50" fillId="0" borderId="4" xfId="0" applyFont="1" applyBorder="1" applyAlignment="1">
      <alignment horizontal="distributed" vertical="center" indent="1"/>
    </xf>
    <xf numFmtId="0" fontId="50" fillId="0" borderId="2" xfId="0" applyFont="1" applyBorder="1" applyAlignment="1">
      <alignment horizontal="distributed" vertical="center" indent="1"/>
    </xf>
    <xf numFmtId="0" fontId="50" fillId="0" borderId="3" xfId="0" applyFont="1" applyBorder="1" applyAlignment="1">
      <alignment horizontal="distributed" vertical="center" indent="1"/>
    </xf>
    <xf numFmtId="0" fontId="69" fillId="0" borderId="50" xfId="0" applyFont="1" applyBorder="1" applyAlignment="1">
      <alignment horizontal="center" vertical="center" wrapText="1" shrinkToFit="1"/>
    </xf>
    <xf numFmtId="0" fontId="69" fillId="0" borderId="20" xfId="0" applyFont="1" applyBorder="1" applyAlignment="1">
      <alignment horizontal="center" vertical="center" wrapText="1" shrinkToFit="1"/>
    </xf>
    <xf numFmtId="0" fontId="68" fillId="0" borderId="27" xfId="0" applyFont="1" applyBorder="1" applyAlignment="1">
      <alignment horizontal="center" vertical="center" shrinkToFit="1"/>
    </xf>
    <xf numFmtId="0" fontId="68" fillId="0" borderId="28" xfId="0" applyFont="1" applyBorder="1" applyAlignment="1">
      <alignment horizontal="center" vertical="center" shrinkToFit="1"/>
    </xf>
    <xf numFmtId="0" fontId="68" fillId="0" borderId="10" xfId="0" applyFont="1" applyBorder="1" applyAlignment="1">
      <alignment horizontal="center" vertical="center" shrinkToFit="1"/>
    </xf>
    <xf numFmtId="0" fontId="68" fillId="0" borderId="62" xfId="0" applyFont="1" applyBorder="1" applyAlignment="1">
      <alignment horizontal="center" vertical="center" shrinkToFit="1"/>
    </xf>
    <xf numFmtId="0" fontId="64" fillId="0" borderId="78" xfId="0" applyFont="1" applyBorder="1" applyAlignment="1">
      <alignment horizontal="center" vertical="center" shrinkToFit="1"/>
    </xf>
    <xf numFmtId="0" fontId="64" fillId="0" borderId="87" xfId="0" applyFont="1" applyBorder="1" applyAlignment="1">
      <alignment horizontal="center" vertical="center" shrinkToFit="1"/>
    </xf>
    <xf numFmtId="0" fontId="64" fillId="0" borderId="81" xfId="0" applyFont="1" applyBorder="1" applyAlignment="1">
      <alignment horizontal="center" vertical="center" shrinkToFit="1"/>
    </xf>
    <xf numFmtId="0" fontId="64" fillId="0" borderId="88" xfId="0" applyFont="1" applyBorder="1" applyAlignment="1">
      <alignment horizontal="center" vertical="center" shrinkToFit="1"/>
    </xf>
    <xf numFmtId="0" fontId="64" fillId="0" borderId="84" xfId="0" applyFont="1" applyBorder="1" applyAlignment="1">
      <alignment horizontal="center" vertical="center" shrinkToFit="1"/>
    </xf>
    <xf numFmtId="0" fontId="64" fillId="0" borderId="89" xfId="0" applyFont="1" applyBorder="1" applyAlignment="1">
      <alignment horizontal="center" vertical="center" shrinkToFit="1"/>
    </xf>
    <xf numFmtId="0" fontId="69" fillId="0" borderId="19" xfId="0" applyFont="1" applyBorder="1" applyAlignment="1">
      <alignment horizontal="center" vertical="center" wrapText="1" shrinkToFit="1"/>
    </xf>
    <xf numFmtId="0" fontId="69" fillId="0" borderId="21" xfId="0" applyFont="1" applyBorder="1" applyAlignment="1">
      <alignment horizontal="center" vertical="center" shrinkToFit="1"/>
    </xf>
    <xf numFmtId="0" fontId="69" fillId="0" borderId="20" xfId="0" applyFont="1" applyBorder="1" applyAlignment="1">
      <alignment horizontal="center" vertical="center" shrinkToFit="1"/>
    </xf>
    <xf numFmtId="0" fontId="69" fillId="0" borderId="78" xfId="0" applyFont="1" applyBorder="1" applyAlignment="1">
      <alignment horizontal="left" vertical="center" indent="1" shrinkToFit="1"/>
    </xf>
    <xf numFmtId="0" fontId="69" fillId="0" borderId="79" xfId="0" applyFont="1" applyBorder="1" applyAlignment="1">
      <alignment horizontal="left" vertical="center" indent="1" shrinkToFit="1"/>
    </xf>
    <xf numFmtId="0" fontId="69" fillId="0" borderId="80" xfId="0" applyFont="1" applyBorder="1" applyAlignment="1">
      <alignment horizontal="left" vertical="center" indent="1" shrinkToFit="1"/>
    </xf>
    <xf numFmtId="0" fontId="69" fillId="0" borderId="81" xfId="0" applyFont="1" applyBorder="1" applyAlignment="1">
      <alignment horizontal="left" vertical="center" indent="1" shrinkToFit="1"/>
    </xf>
    <xf numFmtId="0" fontId="69" fillId="0" borderId="82" xfId="0" applyFont="1" applyBorder="1" applyAlignment="1">
      <alignment horizontal="left" vertical="center" indent="1" shrinkToFit="1"/>
    </xf>
    <xf numFmtId="0" fontId="69" fillId="0" borderId="83" xfId="0" applyFont="1" applyBorder="1" applyAlignment="1">
      <alignment horizontal="left" vertical="center" indent="1" shrinkToFit="1"/>
    </xf>
    <xf numFmtId="0" fontId="69" fillId="0" borderId="84" xfId="0" applyFont="1" applyBorder="1" applyAlignment="1">
      <alignment horizontal="left" vertical="center" indent="1" shrinkToFit="1"/>
    </xf>
    <xf numFmtId="0" fontId="69" fillId="0" borderId="85" xfId="0" applyFont="1" applyBorder="1" applyAlignment="1">
      <alignment horizontal="left" vertical="center" indent="1" shrinkToFit="1"/>
    </xf>
    <xf numFmtId="0" fontId="69" fillId="0" borderId="86" xfId="0" applyFont="1" applyBorder="1" applyAlignment="1">
      <alignment horizontal="left" vertical="center" indent="1" shrinkToFit="1"/>
    </xf>
    <xf numFmtId="0" fontId="50" fillId="0" borderId="57" xfId="0" applyFont="1" applyBorder="1" applyAlignment="1">
      <alignment horizontal="distributed" vertical="center" indent="1"/>
    </xf>
    <xf numFmtId="0" fontId="50" fillId="0" borderId="8" xfId="0" applyFont="1" applyBorder="1" applyAlignment="1">
      <alignment horizontal="distributed" vertical="center" indent="1"/>
    </xf>
    <xf numFmtId="0" fontId="50" fillId="0" borderId="61" xfId="0" applyFont="1" applyBorder="1" applyAlignment="1">
      <alignment horizontal="distributed" vertical="center" indent="1"/>
    </xf>
    <xf numFmtId="0" fontId="50" fillId="0" borderId="11" xfId="0" applyFont="1" applyBorder="1" applyAlignment="1">
      <alignment horizontal="distributed" vertical="center" indent="1"/>
    </xf>
    <xf numFmtId="0" fontId="68" fillId="0" borderId="3" xfId="0" applyFont="1" applyBorder="1" applyAlignment="1">
      <alignment horizontal="left" vertical="center" indent="1"/>
    </xf>
    <xf numFmtId="0" fontId="68" fillId="0" borderId="54" xfId="0" applyFont="1" applyBorder="1" applyAlignment="1">
      <alignment horizontal="left" vertical="center" indent="1"/>
    </xf>
    <xf numFmtId="0" fontId="65" fillId="0" borderId="9" xfId="0" applyFont="1" applyBorder="1" applyAlignment="1">
      <alignment horizontal="left" vertical="center" indent="1" shrinkToFit="1"/>
    </xf>
    <xf numFmtId="0" fontId="65" fillId="0" borderId="10" xfId="0" applyFont="1" applyBorder="1" applyAlignment="1">
      <alignment horizontal="left" vertical="center" indent="1" shrinkToFit="1"/>
    </xf>
    <xf numFmtId="0" fontId="65" fillId="0" borderId="11" xfId="0" applyFont="1" applyBorder="1" applyAlignment="1">
      <alignment horizontal="left" vertical="center" indent="1" shrinkToFit="1"/>
    </xf>
    <xf numFmtId="0" fontId="50" fillId="0" borderId="6" xfId="0" applyFont="1" applyBorder="1" applyAlignment="1">
      <alignment horizontal="distributed" vertical="center" indent="1"/>
    </xf>
    <xf numFmtId="0" fontId="50" fillId="0" borderId="7" xfId="0" applyFont="1" applyBorder="1" applyAlignment="1">
      <alignment horizontal="distributed" vertical="center" indent="1"/>
    </xf>
    <xf numFmtId="0" fontId="50" fillId="0" borderId="9" xfId="0" applyFont="1" applyBorder="1" applyAlignment="1">
      <alignment horizontal="distributed" vertical="center" indent="1"/>
    </xf>
    <xf numFmtId="0" fontId="50" fillId="0" borderId="10" xfId="0" applyFont="1" applyBorder="1" applyAlignment="1">
      <alignment horizontal="distributed" vertical="center" indent="1"/>
    </xf>
    <xf numFmtId="0" fontId="50" fillId="0" borderId="15" xfId="0" applyFont="1" applyBorder="1" applyAlignment="1">
      <alignment horizontal="left" vertical="center" indent="1" shrinkToFit="1"/>
    </xf>
    <xf numFmtId="0" fontId="50" fillId="0" borderId="16" xfId="0" applyFont="1" applyBorder="1" applyAlignment="1">
      <alignment horizontal="left" vertical="center" indent="1" shrinkToFit="1"/>
    </xf>
    <xf numFmtId="0" fontId="50" fillId="0" borderId="58" xfId="0" applyFont="1" applyBorder="1" applyAlignment="1">
      <alignment horizontal="left" vertical="center" indent="1" shrinkToFit="1"/>
    </xf>
    <xf numFmtId="0" fontId="69" fillId="0" borderId="12" xfId="0" applyFont="1" applyBorder="1" applyAlignment="1">
      <alignment horizontal="left" vertical="center" indent="1" shrinkToFit="1"/>
    </xf>
    <xf numFmtId="0" fontId="69" fillId="0" borderId="13" xfId="0" applyFont="1" applyBorder="1" applyAlignment="1">
      <alignment horizontal="left" vertical="center" indent="1" shrinkToFit="1"/>
    </xf>
    <xf numFmtId="0" fontId="69" fillId="0" borderId="14" xfId="0" applyFont="1" applyBorder="1" applyAlignment="1">
      <alignment horizontal="left" vertical="center" indent="1" shrinkToFit="1"/>
    </xf>
    <xf numFmtId="0" fontId="69" fillId="0" borderId="60" xfId="0" applyFont="1" applyBorder="1" applyAlignment="1">
      <alignment horizontal="left" vertical="center" indent="1" shrinkToFit="1"/>
    </xf>
    <xf numFmtId="0" fontId="68" fillId="0" borderId="26" xfId="0" applyFont="1" applyBorder="1" applyAlignment="1">
      <alignment horizontal="distributed" vertical="center" indent="1"/>
    </xf>
    <xf numFmtId="0" fontId="68" fillId="0" borderId="71" xfId="0" applyFont="1" applyBorder="1" applyAlignment="1">
      <alignment horizontal="distributed" vertical="center" indent="1"/>
    </xf>
    <xf numFmtId="0" fontId="68" fillId="0" borderId="29" xfId="0" applyFont="1" applyBorder="1" applyAlignment="1">
      <alignment horizontal="distributed" vertical="center" indent="1"/>
    </xf>
    <xf numFmtId="0" fontId="68" fillId="0" borderId="18" xfId="0" applyFont="1" applyBorder="1" applyAlignment="1">
      <alignment horizontal="distributed" vertical="center" indent="1"/>
    </xf>
    <xf numFmtId="0" fontId="68" fillId="0" borderId="61" xfId="0" applyFont="1" applyBorder="1" applyAlignment="1">
      <alignment horizontal="distributed" vertical="center" indent="1"/>
    </xf>
    <xf numFmtId="0" fontId="68" fillId="0" borderId="11" xfId="0" applyFont="1" applyBorder="1" applyAlignment="1">
      <alignment horizontal="distributed" vertical="center" indent="1"/>
    </xf>
    <xf numFmtId="0" fontId="62" fillId="0" borderId="73" xfId="0" applyFont="1" applyBorder="1" applyAlignment="1">
      <alignment horizontal="left" vertical="center" indent="1" shrinkToFit="1"/>
    </xf>
    <xf numFmtId="0" fontId="62" fillId="0" borderId="74" xfId="0" applyFont="1" applyBorder="1" applyAlignment="1">
      <alignment horizontal="left" vertical="center" indent="1" shrinkToFit="1"/>
    </xf>
    <xf numFmtId="0" fontId="62" fillId="0" borderId="75" xfId="0" applyFont="1" applyBorder="1" applyAlignment="1">
      <alignment horizontal="left" vertical="center" indent="1" shrinkToFit="1"/>
    </xf>
    <xf numFmtId="0" fontId="68" fillId="0" borderId="12" xfId="0" applyFont="1" applyBorder="1" applyAlignment="1">
      <alignment horizontal="left" vertical="center" indent="1" shrinkToFit="1"/>
    </xf>
    <xf numFmtId="0" fontId="68" fillId="0" borderId="13" xfId="0" applyFont="1" applyBorder="1" applyAlignment="1">
      <alignment horizontal="left" vertical="center" indent="1" shrinkToFit="1"/>
    </xf>
    <xf numFmtId="0" fontId="68" fillId="0" borderId="14" xfId="0" applyFont="1" applyBorder="1" applyAlignment="1">
      <alignment horizontal="left" vertical="center" indent="1" shrinkToFit="1"/>
    </xf>
    <xf numFmtId="0" fontId="69" fillId="0" borderId="19" xfId="0" applyFont="1" applyBorder="1" applyAlignment="1">
      <alignment horizontal="center" vertical="center"/>
    </xf>
    <xf numFmtId="0" fontId="69" fillId="0" borderId="21" xfId="0" applyFont="1" applyBorder="1" applyAlignment="1">
      <alignment horizontal="center" vertical="center"/>
    </xf>
    <xf numFmtId="0" fontId="69" fillId="0" borderId="20" xfId="0" applyFont="1" applyBorder="1" applyAlignment="1">
      <alignment horizontal="center" vertical="center"/>
    </xf>
    <xf numFmtId="0" fontId="68" fillId="0" borderId="68" xfId="0" applyFont="1" applyBorder="1" applyAlignment="1">
      <alignment horizontal="center" vertical="center"/>
    </xf>
    <xf numFmtId="0" fontId="68" fillId="0" borderId="40" xfId="0" applyFont="1" applyBorder="1" applyAlignment="1">
      <alignment horizontal="center" vertical="center"/>
    </xf>
    <xf numFmtId="0" fontId="68" fillId="0" borderId="47" xfId="0" applyFont="1" applyBorder="1" applyAlignment="1">
      <alignment horizontal="center" vertical="center"/>
    </xf>
    <xf numFmtId="0" fontId="50" fillId="0" borderId="2" xfId="0" applyFont="1" applyBorder="1" applyAlignment="1">
      <alignment horizontal="center" vertical="center" shrinkToFit="1"/>
    </xf>
    <xf numFmtId="0" fontId="50" fillId="0" borderId="3" xfId="0" applyFont="1" applyBorder="1" applyAlignment="1">
      <alignment horizontal="center" vertical="center" shrinkToFit="1"/>
    </xf>
    <xf numFmtId="0" fontId="50" fillId="0" borderId="54" xfId="0" applyFont="1" applyBorder="1" applyAlignment="1">
      <alignment horizontal="center" vertical="center" shrinkToFit="1"/>
    </xf>
    <xf numFmtId="0" fontId="61" fillId="0" borderId="2" xfId="0" applyFont="1" applyBorder="1" applyAlignment="1">
      <alignment horizontal="left" vertical="center" indent="1" shrinkToFit="1"/>
    </xf>
    <xf numFmtId="0" fontId="61" fillId="0" borderId="3" xfId="0" applyFont="1" applyBorder="1" applyAlignment="1">
      <alignment horizontal="left" vertical="center" indent="1" shrinkToFit="1"/>
    </xf>
    <xf numFmtId="0" fontId="69" fillId="0" borderId="15" xfId="0" applyFont="1" applyBorder="1" applyAlignment="1">
      <alignment horizontal="left" vertical="center" indent="1" shrinkToFit="1"/>
    </xf>
    <xf numFmtId="0" fontId="69" fillId="0" borderId="16" xfId="0" applyFont="1" applyBorder="1" applyAlignment="1">
      <alignment horizontal="left" vertical="center" indent="1" shrinkToFit="1"/>
    </xf>
    <xf numFmtId="0" fontId="55" fillId="0" borderId="66" xfId="0" applyFont="1" applyBorder="1" applyAlignment="1">
      <alignment horizontal="left" vertical="center" indent="1" shrinkToFit="1"/>
    </xf>
    <xf numFmtId="0" fontId="55" fillId="0" borderId="67" xfId="0" applyFont="1" applyBorder="1" applyAlignment="1">
      <alignment horizontal="left" vertical="center" indent="1" shrinkToFit="1"/>
    </xf>
    <xf numFmtId="0" fontId="69" fillId="0" borderId="63" xfId="0" applyFont="1" applyBorder="1" applyAlignment="1">
      <alignment horizontal="distributed" vertical="center" indent="1"/>
    </xf>
    <xf numFmtId="0" fontId="69" fillId="0" borderId="17" xfId="0" applyFont="1" applyBorder="1" applyAlignment="1">
      <alignment horizontal="distributed" vertical="center" indent="1"/>
    </xf>
    <xf numFmtId="0" fontId="50" fillId="0" borderId="64" xfId="0" applyFont="1" applyBorder="1" applyAlignment="1">
      <alignment horizontal="distributed" vertical="center" wrapText="1" indent="1" shrinkToFit="1"/>
    </xf>
    <xf numFmtId="0" fontId="50" fillId="0" borderId="65" xfId="0" applyFont="1" applyBorder="1" applyAlignment="1">
      <alignment horizontal="distributed" vertical="center" indent="1" shrinkToFit="1"/>
    </xf>
    <xf numFmtId="182" fontId="8" fillId="0" borderId="0" xfId="0" applyNumberFormat="1" applyFont="1" applyAlignment="1">
      <alignment horizontal="right" vertical="center"/>
    </xf>
    <xf numFmtId="0" fontId="62" fillId="0" borderId="2" xfId="0" applyFont="1" applyBorder="1" applyAlignment="1">
      <alignment horizontal="center" vertical="center" shrinkToFit="1"/>
    </xf>
    <xf numFmtId="0" fontId="62" fillId="0" borderId="3" xfId="0" applyFont="1" applyBorder="1" applyAlignment="1">
      <alignment horizontal="center" vertical="center" shrinkToFit="1"/>
    </xf>
    <xf numFmtId="0" fontId="50" fillId="0" borderId="2" xfId="0" applyFont="1" applyBorder="1" applyAlignment="1">
      <alignment horizontal="distributed" vertical="center" wrapText="1" indent="1"/>
    </xf>
    <xf numFmtId="0" fontId="50" fillId="0" borderId="4" xfId="0" applyFont="1" applyBorder="1" applyAlignment="1">
      <alignment horizontal="distributed" vertical="center" wrapText="1" indent="1"/>
    </xf>
    <xf numFmtId="0" fontId="62"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69" fillId="0" borderId="26" xfId="0" applyFont="1" applyBorder="1" applyAlignment="1">
      <alignment horizontal="distributed" vertical="center" indent="1"/>
    </xf>
    <xf numFmtId="0" fontId="69" fillId="0" borderId="71" xfId="0" applyFont="1" applyBorder="1" applyAlignment="1">
      <alignment horizontal="distributed" vertical="center" indent="1"/>
    </xf>
    <xf numFmtId="0" fontId="68" fillId="0" borderId="59" xfId="0" applyFont="1" applyBorder="1" applyAlignment="1">
      <alignment horizontal="distributed" vertical="center" indent="1"/>
    </xf>
    <xf numFmtId="0" fontId="68" fillId="0" borderId="14" xfId="0" applyFont="1" applyBorder="1" applyAlignment="1">
      <alignment horizontal="distributed" vertical="center" indent="1"/>
    </xf>
    <xf numFmtId="0" fontId="61" fillId="0" borderId="43" xfId="0" applyFont="1" applyBorder="1" applyAlignment="1">
      <alignment horizontal="left" vertical="center"/>
    </xf>
    <xf numFmtId="0" fontId="64" fillId="0" borderId="73" xfId="0" applyFont="1" applyBorder="1" applyAlignment="1">
      <alignment horizontal="center" vertical="center" shrinkToFit="1"/>
    </xf>
    <xf numFmtId="0" fontId="64" fillId="0" borderId="74" xfId="0" applyFont="1" applyBorder="1" applyAlignment="1">
      <alignment horizontal="center" vertical="center" shrinkToFit="1"/>
    </xf>
    <xf numFmtId="0" fontId="64" fillId="0" borderId="105" xfId="0" applyFont="1" applyBorder="1" applyAlignment="1">
      <alignment horizontal="center" vertical="center" shrinkToFit="1"/>
    </xf>
    <xf numFmtId="0" fontId="60" fillId="0" borderId="12" xfId="0" applyFont="1" applyBorder="1" applyAlignment="1">
      <alignment horizontal="center" vertical="center" shrinkToFit="1"/>
    </xf>
    <xf numFmtId="0" fontId="60" fillId="0" borderId="13" xfId="0" applyFont="1" applyBorder="1" applyAlignment="1">
      <alignment horizontal="center" vertical="center" shrinkToFit="1"/>
    </xf>
    <xf numFmtId="0" fontId="60" fillId="0" borderId="60" xfId="0"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69" xfId="0" applyFont="1" applyBorder="1" applyAlignment="1">
      <alignment horizontal="center" vertical="center" shrinkToFit="1"/>
    </xf>
    <xf numFmtId="183" fontId="62" fillId="0" borderId="70" xfId="0" applyNumberFormat="1" applyFont="1" applyBorder="1" applyAlignment="1">
      <alignment horizontal="center" vertical="center" shrinkToFit="1"/>
    </xf>
    <xf numFmtId="183" fontId="62" fillId="0" borderId="43" xfId="0" applyNumberFormat="1" applyFont="1" applyBorder="1" applyAlignment="1">
      <alignment horizontal="center" vertical="center" shrinkToFit="1"/>
    </xf>
    <xf numFmtId="183" fontId="62" fillId="0" borderId="42" xfId="0" applyNumberFormat="1" applyFont="1" applyBorder="1" applyAlignment="1">
      <alignment horizontal="center" vertical="center" shrinkToFit="1"/>
    </xf>
    <xf numFmtId="0" fontId="63" fillId="0" borderId="0" xfId="0" applyFont="1" applyAlignment="1">
      <alignment horizontal="center" vertical="center"/>
    </xf>
    <xf numFmtId="0" fontId="19" fillId="0" borderId="0" xfId="0" applyFont="1" applyAlignment="1">
      <alignment horizontal="center" vertical="center"/>
    </xf>
    <xf numFmtId="0" fontId="50" fillId="0" borderId="41" xfId="0" applyFont="1" applyBorder="1" applyAlignment="1">
      <alignment horizontal="center" vertical="center" wrapText="1"/>
    </xf>
    <xf numFmtId="0" fontId="50" fillId="0" borderId="43" xfId="0" applyFont="1" applyBorder="1" applyAlignment="1">
      <alignment horizontal="center" vertical="center" wrapText="1"/>
    </xf>
    <xf numFmtId="0" fontId="50" fillId="4" borderId="3" xfId="0" applyFont="1" applyFill="1" applyBorder="1" applyAlignment="1">
      <alignment horizontal="left" vertical="center"/>
    </xf>
    <xf numFmtId="0" fontId="50" fillId="4" borderId="54" xfId="0" applyFont="1" applyFill="1" applyBorder="1" applyAlignment="1">
      <alignment horizontal="left" vertical="center"/>
    </xf>
    <xf numFmtId="0" fontId="68" fillId="0" borderId="2" xfId="0" applyFont="1" applyBorder="1" applyAlignment="1" applyProtection="1">
      <alignment horizontal="center" vertical="center" shrinkToFit="1"/>
      <protection hidden="1"/>
    </xf>
    <xf numFmtId="0" fontId="68" fillId="0" borderId="3" xfId="0" applyFont="1" applyBorder="1" applyAlignment="1" applyProtection="1">
      <alignment horizontal="center" vertical="center" shrinkToFit="1"/>
      <protection hidden="1"/>
    </xf>
    <xf numFmtId="0" fontId="50" fillId="0" borderId="17" xfId="0" applyFont="1" applyBorder="1" applyAlignment="1">
      <alignment horizontal="left" vertical="center" indent="1" shrinkToFit="1"/>
    </xf>
    <xf numFmtId="0" fontId="68" fillId="0" borderId="68" xfId="0" applyFont="1" applyBorder="1" applyAlignment="1">
      <alignment horizontal="left" vertical="center" indent="1" shrinkToFit="1"/>
    </xf>
    <xf numFmtId="0" fontId="68" fillId="0" borderId="40" xfId="0" applyFont="1" applyBorder="1" applyAlignment="1">
      <alignment horizontal="left" vertical="center" indent="1" shrinkToFit="1"/>
    </xf>
    <xf numFmtId="0" fontId="50" fillId="0" borderId="0" xfId="0" applyFont="1" applyAlignment="1">
      <alignment horizontal="distributed" wrapText="1" indent="1"/>
    </xf>
    <xf numFmtId="0" fontId="65" fillId="0" borderId="0" xfId="0" applyFont="1" applyAlignment="1">
      <alignment horizontal="center" vertical="center"/>
    </xf>
    <xf numFmtId="0" fontId="62" fillId="0" borderId="7" xfId="0" applyFont="1" applyBorder="1" applyAlignment="1">
      <alignment horizontal="center" vertical="center" shrinkToFit="1"/>
    </xf>
    <xf numFmtId="0" fontId="62" fillId="0" borderId="10" xfId="0" applyFont="1" applyBorder="1" applyAlignment="1">
      <alignment horizontal="center" vertical="center" shrinkToFit="1"/>
    </xf>
    <xf numFmtId="0" fontId="50" fillId="0" borderId="0" xfId="0" applyFont="1" applyAlignment="1">
      <alignment horizontal="distributed" vertical="center" indent="1"/>
    </xf>
    <xf numFmtId="0" fontId="50" fillId="0" borderId="26" xfId="0" applyFont="1" applyBorder="1" applyAlignment="1">
      <alignment horizontal="distributed" vertical="center" wrapText="1" indent="1"/>
    </xf>
    <xf numFmtId="0" fontId="50" fillId="0" borderId="71" xfId="0" applyFont="1" applyBorder="1" applyAlignment="1">
      <alignment horizontal="distributed" vertical="center" wrapText="1" indent="1"/>
    </xf>
    <xf numFmtId="0" fontId="50" fillId="0" borderId="61" xfId="0" applyFont="1" applyBorder="1" applyAlignment="1">
      <alignment horizontal="distributed" vertical="center" wrapText="1" indent="1"/>
    </xf>
    <xf numFmtId="0" fontId="50" fillId="0" borderId="11" xfId="0" applyFont="1" applyBorder="1" applyAlignment="1">
      <alignment horizontal="distributed" vertical="center" wrapText="1" indent="1"/>
    </xf>
    <xf numFmtId="0" fontId="50" fillId="0" borderId="68" xfId="0" applyFont="1" applyBorder="1" applyAlignment="1">
      <alignment horizontal="left" vertical="center" indent="1" shrinkToFit="1"/>
    </xf>
    <xf numFmtId="0" fontId="50" fillId="0" borderId="40" xfId="0" applyFont="1" applyBorder="1" applyAlignment="1">
      <alignment horizontal="left" vertical="center" indent="1" shrinkToFit="1"/>
    </xf>
    <xf numFmtId="0" fontId="50" fillId="0" borderId="47" xfId="0" applyFont="1" applyBorder="1" applyAlignment="1">
      <alignment horizontal="left" vertical="center" indent="1" shrinkToFit="1"/>
    </xf>
    <xf numFmtId="0" fontId="50" fillId="0" borderId="7" xfId="0" applyFont="1" applyBorder="1" applyAlignment="1">
      <alignment horizontal="center" vertical="center"/>
    </xf>
    <xf numFmtId="0" fontId="50" fillId="0" borderId="10" xfId="0" applyFont="1" applyBorder="1" applyAlignment="1">
      <alignment horizontal="center" vertical="center"/>
    </xf>
    <xf numFmtId="0" fontId="62" fillId="0" borderId="0" xfId="0" applyFont="1" applyAlignment="1">
      <alignment horizontal="center" vertical="center" shrinkToFit="1"/>
    </xf>
    <xf numFmtId="0" fontId="69" fillId="0" borderId="2" xfId="0" applyFont="1" applyBorder="1" applyAlignment="1">
      <alignment horizontal="left" vertical="center" wrapText="1" indent="1" shrinkToFit="1"/>
    </xf>
    <xf numFmtId="0" fontId="69" fillId="0" borderId="3" xfId="0" applyFont="1" applyBorder="1" applyAlignment="1">
      <alignment horizontal="left" vertical="center" wrapText="1" indent="1" shrinkToFit="1"/>
    </xf>
    <xf numFmtId="0" fontId="69" fillId="0" borderId="56" xfId="0" applyFont="1" applyBorder="1" applyAlignment="1">
      <alignment horizontal="left" vertical="center" wrapText="1" indent="1"/>
    </xf>
    <xf numFmtId="0" fontId="69" fillId="0" borderId="44" xfId="0" applyFont="1" applyBorder="1" applyAlignment="1">
      <alignment horizontal="left" vertical="center" wrapText="1" indent="1"/>
    </xf>
    <xf numFmtId="0" fontId="50" fillId="0" borderId="44"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54" xfId="0" applyFont="1" applyBorder="1" applyAlignment="1">
      <alignment horizontal="center" vertical="center" wrapText="1"/>
    </xf>
    <xf numFmtId="0" fontId="50" fillId="0" borderId="46" xfId="0" applyFont="1" applyBorder="1" applyAlignment="1">
      <alignment horizontal="distributed" vertical="center" wrapText="1" indent="1"/>
    </xf>
    <xf numFmtId="0" fontId="50" fillId="0" borderId="40" xfId="0" applyFont="1" applyBorder="1" applyAlignment="1">
      <alignment horizontal="distributed" vertical="center" wrapText="1" indent="1"/>
    </xf>
    <xf numFmtId="0" fontId="50" fillId="0" borderId="68" xfId="0" applyFont="1" applyBorder="1" applyAlignment="1">
      <alignment horizontal="right" vertical="center" wrapText="1" shrinkToFit="1"/>
    </xf>
    <xf numFmtId="0" fontId="50" fillId="0" borderId="40" xfId="0" applyFont="1" applyBorder="1" applyAlignment="1">
      <alignment horizontal="right" vertical="center" wrapText="1" shrinkToFit="1"/>
    </xf>
    <xf numFmtId="3" fontId="62" fillId="0" borderId="40" xfId="0" applyNumberFormat="1" applyFont="1" applyBorder="1" applyAlignment="1">
      <alignment horizontal="center" vertical="center" shrinkToFit="1"/>
    </xf>
    <xf numFmtId="0" fontId="50" fillId="0" borderId="46" xfId="0" applyFont="1" applyBorder="1" applyAlignment="1">
      <alignment horizontal="distributed" vertical="center" indent="1" shrinkToFit="1"/>
    </xf>
    <xf numFmtId="0" fontId="50" fillId="0" borderId="77" xfId="0" applyFont="1" applyBorder="1" applyAlignment="1">
      <alignment horizontal="distributed" vertical="center" indent="1" shrinkToFit="1"/>
    </xf>
    <xf numFmtId="180" fontId="68" fillId="0" borderId="0" xfId="0" applyNumberFormat="1" applyFont="1" applyAlignment="1">
      <alignment horizontal="left"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54" xfId="0" applyFont="1" applyBorder="1" applyAlignment="1">
      <alignment horizontal="center" vertical="center"/>
    </xf>
    <xf numFmtId="0" fontId="50" fillId="0" borderId="0" xfId="0" applyFont="1" applyAlignment="1">
      <alignment horizontal="right" vertical="center"/>
    </xf>
    <xf numFmtId="0" fontId="50" fillId="0" borderId="73" xfId="0" applyFont="1" applyBorder="1" applyAlignment="1">
      <alignment horizontal="center" vertical="center" shrinkToFit="1"/>
    </xf>
    <xf numFmtId="0" fontId="50" fillId="0" borderId="74" xfId="0" applyFont="1" applyBorder="1" applyAlignment="1">
      <alignment horizontal="center" vertical="center" shrinkToFit="1"/>
    </xf>
    <xf numFmtId="0" fontId="50" fillId="0" borderId="105" xfId="0" applyFont="1" applyBorder="1" applyAlignment="1">
      <alignment horizontal="center" vertical="center" shrinkToFit="1"/>
    </xf>
    <xf numFmtId="0" fontId="68" fillId="0" borderId="13" xfId="0" applyFont="1" applyBorder="1" applyAlignment="1">
      <alignment vertical="center" shrinkToFit="1"/>
    </xf>
    <xf numFmtId="0" fontId="68" fillId="0" borderId="60" xfId="0" applyFont="1" applyBorder="1" applyAlignment="1">
      <alignment vertical="center" shrinkToFit="1"/>
    </xf>
    <xf numFmtId="0" fontId="68" fillId="0" borderId="16" xfId="0" applyFont="1" applyBorder="1" applyAlignment="1">
      <alignment horizontal="center" vertical="center" shrinkToFit="1"/>
    </xf>
    <xf numFmtId="0" fontId="70" fillId="0" borderId="12" xfId="0" applyFont="1" applyBorder="1" applyAlignment="1">
      <alignment horizontal="center" vertical="center" shrinkToFit="1"/>
    </xf>
    <xf numFmtId="0" fontId="70" fillId="0" borderId="13" xfId="0" applyFont="1" applyBorder="1" applyAlignment="1">
      <alignment horizontal="center" vertical="center" shrinkToFit="1"/>
    </xf>
    <xf numFmtId="0" fontId="70" fillId="0" borderId="60" xfId="0" applyFont="1" applyBorder="1" applyAlignment="1">
      <alignment horizontal="center" vertical="center" shrinkToFit="1"/>
    </xf>
    <xf numFmtId="0" fontId="52" fillId="0" borderId="26" xfId="0" applyFont="1" applyBorder="1" applyAlignment="1">
      <alignment horizontal="center" vertical="center" shrinkToFit="1"/>
    </xf>
    <xf numFmtId="0" fontId="52" fillId="0" borderId="71" xfId="0" applyFont="1" applyBorder="1" applyAlignment="1">
      <alignment horizontal="center" vertical="center" shrinkToFit="1"/>
    </xf>
    <xf numFmtId="0" fontId="68" fillId="0" borderId="58" xfId="0" applyFont="1" applyBorder="1" applyAlignment="1">
      <alignment horizontal="center" vertical="center" shrinkToFit="1"/>
    </xf>
    <xf numFmtId="0" fontId="36" fillId="0" borderId="53" xfId="0" applyFont="1" applyBorder="1" applyAlignment="1">
      <alignment horizontal="center" vertical="center"/>
    </xf>
    <xf numFmtId="0" fontId="36" fillId="0" borderId="4" xfId="0" applyFont="1" applyBorder="1" applyAlignment="1">
      <alignment horizontal="center" vertical="center"/>
    </xf>
    <xf numFmtId="0" fontId="70" fillId="0" borderId="2" xfId="0" applyFont="1" applyBorder="1" applyAlignment="1">
      <alignment horizontal="center" vertical="center" shrinkToFit="1"/>
    </xf>
    <xf numFmtId="0" fontId="70" fillId="0" borderId="3" xfId="0" applyFont="1" applyBorder="1" applyAlignment="1">
      <alignment horizontal="center" vertical="center" shrinkToFit="1"/>
    </xf>
    <xf numFmtId="0" fontId="70" fillId="0" borderId="54" xfId="0" applyFont="1" applyBorder="1" applyAlignment="1">
      <alignment horizontal="center" vertical="center" shrinkToFit="1"/>
    </xf>
    <xf numFmtId="0" fontId="36" fillId="0" borderId="57" xfId="0" applyFont="1" applyBorder="1" applyAlignment="1">
      <alignment horizontal="distributed" vertical="center" indent="1"/>
    </xf>
    <xf numFmtId="0" fontId="36" fillId="0" borderId="8" xfId="0" applyFont="1" applyBorder="1" applyAlignment="1">
      <alignment horizontal="distributed" vertical="center" indent="1"/>
    </xf>
    <xf numFmtId="0" fontId="36" fillId="0" borderId="29" xfId="0" applyFont="1" applyBorder="1" applyAlignment="1">
      <alignment horizontal="distributed" vertical="center" indent="1"/>
    </xf>
    <xf numFmtId="0" fontId="36" fillId="0" borderId="18" xfId="0" applyFont="1" applyBorder="1" applyAlignment="1">
      <alignment horizontal="distributed" vertical="center" indent="1"/>
    </xf>
    <xf numFmtId="0" fontId="36" fillId="0" borderId="61" xfId="0" applyFont="1" applyBorder="1" applyAlignment="1">
      <alignment horizontal="distributed" vertical="center" indent="1"/>
    </xf>
    <xf numFmtId="0" fontId="36" fillId="0" borderId="11" xfId="0" applyFont="1" applyBorder="1" applyAlignment="1">
      <alignment horizontal="distributed" vertical="center" indent="1"/>
    </xf>
    <xf numFmtId="0" fontId="36" fillId="0" borderId="93" xfId="0" applyFont="1" applyBorder="1" applyAlignment="1">
      <alignment horizontal="distributed" vertical="center" indent="1"/>
    </xf>
    <xf numFmtId="0" fontId="36" fillId="0" borderId="50" xfId="0" applyFont="1" applyBorder="1" applyAlignment="1">
      <alignment horizontal="distributed" vertical="center" indent="1"/>
    </xf>
    <xf numFmtId="0" fontId="36" fillId="0" borderId="95" xfId="0" applyFont="1" applyBorder="1" applyAlignment="1">
      <alignment horizontal="distributed" vertical="center" indent="1"/>
    </xf>
    <xf numFmtId="0" fontId="36" fillId="0" borderId="21" xfId="0" applyFont="1" applyBorder="1" applyAlignment="1">
      <alignment horizontal="distributed" vertical="center" indent="1"/>
    </xf>
    <xf numFmtId="0" fontId="36" fillId="0" borderId="97" xfId="0" applyFont="1" applyBorder="1" applyAlignment="1">
      <alignment horizontal="distributed" vertical="center" indent="1"/>
    </xf>
    <xf numFmtId="0" fontId="36" fillId="0" borderId="98" xfId="0" applyFont="1" applyBorder="1" applyAlignment="1">
      <alignment horizontal="distributed" vertical="center" indent="1"/>
    </xf>
    <xf numFmtId="0" fontId="7" fillId="0" borderId="50" xfId="0" applyFont="1" applyBorder="1" applyAlignment="1">
      <alignment horizontal="center" vertical="center"/>
    </xf>
    <xf numFmtId="0" fontId="7" fillId="0" borderId="94" xfId="0" applyFont="1" applyBorder="1" applyAlignment="1">
      <alignment horizontal="center" vertical="center"/>
    </xf>
    <xf numFmtId="0" fontId="7" fillId="0" borderId="21" xfId="0" applyFont="1" applyBorder="1" applyAlignment="1">
      <alignment horizontal="center" vertical="center"/>
    </xf>
    <xf numFmtId="0" fontId="7" fillId="0" borderId="96"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70" fillId="0" borderId="27" xfId="0" applyFont="1" applyBorder="1" applyAlignment="1">
      <alignment horizontal="center" vertical="center"/>
    </xf>
    <xf numFmtId="0" fontId="17"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43" fillId="0" borderId="106" xfId="0" applyFont="1" applyBorder="1" applyAlignment="1">
      <alignment horizontal="distributed" vertical="center" indent="1"/>
    </xf>
    <xf numFmtId="0" fontId="43" fillId="0" borderId="75" xfId="0" applyFont="1" applyBorder="1" applyAlignment="1">
      <alignment horizontal="distributed" vertical="center" indent="1"/>
    </xf>
    <xf numFmtId="0" fontId="43" fillId="0" borderId="63" xfId="0" applyFont="1" applyBorder="1" applyAlignment="1">
      <alignment horizontal="distributed" vertical="center" indent="1"/>
    </xf>
    <xf numFmtId="0" fontId="43" fillId="0" borderId="17" xfId="0" applyFont="1" applyBorder="1" applyAlignment="1">
      <alignment horizontal="distributed" vertical="center" indent="1"/>
    </xf>
    <xf numFmtId="0" fontId="68" fillId="0" borderId="15" xfId="0" applyFont="1" applyBorder="1" applyAlignment="1">
      <alignment horizontal="center" vertical="center" shrinkToFit="1"/>
    </xf>
    <xf numFmtId="0" fontId="36" fillId="0" borderId="32" xfId="0" applyFont="1" applyBorder="1" applyAlignment="1">
      <alignment horizontal="distributed" vertical="center" wrapText="1" indent="1"/>
    </xf>
    <xf numFmtId="0" fontId="36" fillId="0" borderId="100" xfId="0" applyFont="1" applyBorder="1" applyAlignment="1">
      <alignment horizontal="distributed" vertical="center" wrapText="1" indent="1"/>
    </xf>
    <xf numFmtId="0" fontId="60" fillId="0" borderId="66" xfId="0" applyFont="1" applyBorder="1" applyAlignment="1">
      <alignment horizontal="center" vertical="center" shrinkToFit="1"/>
    </xf>
    <xf numFmtId="0" fontId="60" fillId="0" borderId="67" xfId="0" applyFont="1" applyBorder="1" applyAlignment="1">
      <alignment horizontal="center" vertical="center" shrinkToFit="1"/>
    </xf>
    <xf numFmtId="0" fontId="60" fillId="0" borderId="107" xfId="0" applyFont="1" applyBorder="1" applyAlignment="1">
      <alignment horizontal="center" vertical="center" shrinkToFit="1"/>
    </xf>
    <xf numFmtId="0" fontId="61" fillId="0" borderId="13" xfId="0" applyFont="1" applyBorder="1" applyAlignment="1">
      <alignment horizontal="center" vertical="center" shrinkToFit="1"/>
    </xf>
    <xf numFmtId="0" fontId="42" fillId="7" borderId="1" xfId="0" applyFont="1" applyFill="1" applyBorder="1" applyAlignment="1">
      <alignment horizontal="center" vertical="center" wrapText="1"/>
    </xf>
    <xf numFmtId="0" fontId="42" fillId="7" borderId="3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43" fillId="4" borderId="31" xfId="0" applyFont="1" applyFill="1" applyBorder="1" applyAlignment="1">
      <alignment horizontal="left" vertical="top" shrinkToFit="1"/>
    </xf>
    <xf numFmtId="0" fontId="42" fillId="2" borderId="3" xfId="0" applyFont="1" applyFill="1" applyBorder="1" applyAlignment="1">
      <alignment horizontal="left" vertical="center" shrinkToFit="1"/>
    </xf>
    <xf numFmtId="0" fontId="42" fillId="2" borderId="4" xfId="0" applyFont="1" applyFill="1" applyBorder="1" applyAlignment="1">
      <alignment horizontal="left" vertical="center" shrinkToFit="1"/>
    </xf>
    <xf numFmtId="0" fontId="43" fillId="7" borderId="1" xfId="0" applyFont="1" applyFill="1" applyBorder="1" applyAlignment="1">
      <alignment horizontal="center" vertical="center" wrapText="1"/>
    </xf>
    <xf numFmtId="0" fontId="43" fillId="7" borderId="3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16" fillId="4" borderId="26" xfId="0" applyFont="1" applyFill="1" applyBorder="1" applyAlignment="1">
      <alignment horizontal="center" vertical="center" shrinkToFit="1"/>
    </xf>
    <xf numFmtId="0" fontId="16" fillId="4" borderId="27" xfId="0" applyFont="1" applyFill="1" applyBorder="1" applyAlignment="1">
      <alignment horizontal="center" vertical="center" shrinkToFit="1"/>
    </xf>
    <xf numFmtId="0" fontId="16" fillId="4" borderId="28" xfId="0" applyFont="1" applyFill="1" applyBorder="1" applyAlignment="1">
      <alignment horizontal="center" vertical="center" shrinkToFit="1"/>
    </xf>
    <xf numFmtId="0" fontId="16" fillId="4" borderId="32"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6" fillId="4" borderId="33" xfId="0" applyFont="1" applyFill="1" applyBorder="1" applyAlignment="1">
      <alignment horizontal="center" vertical="center" shrinkToFit="1"/>
    </xf>
    <xf numFmtId="0" fontId="6" fillId="4" borderId="0" xfId="0" applyFont="1" applyFill="1" applyAlignment="1">
      <alignment horizontal="left" vertical="center" wrapText="1"/>
    </xf>
    <xf numFmtId="0" fontId="39" fillId="4" borderId="93" xfId="0" applyFont="1" applyFill="1" applyBorder="1" applyAlignment="1">
      <alignment horizontal="center" vertical="center"/>
    </xf>
    <xf numFmtId="0" fontId="39" fillId="4" borderId="97" xfId="0" applyFont="1" applyFill="1" applyBorder="1" applyAlignment="1">
      <alignment horizontal="center" vertical="center"/>
    </xf>
    <xf numFmtId="0" fontId="47" fillId="4" borderId="0" xfId="0" applyFont="1" applyFill="1" applyAlignment="1">
      <alignment vertical="center" wrapText="1"/>
    </xf>
    <xf numFmtId="0" fontId="6" fillId="4" borderId="30" xfId="0" applyFont="1" applyFill="1" applyBorder="1">
      <alignment vertical="center"/>
    </xf>
    <xf numFmtId="0" fontId="6" fillId="4" borderId="0" xfId="0" applyFont="1" applyFill="1">
      <alignment vertical="center"/>
    </xf>
    <xf numFmtId="0" fontId="8" fillId="7" borderId="52" xfId="0" applyFont="1" applyFill="1" applyBorder="1" applyAlignment="1">
      <alignment horizontal="center" vertical="center" wrapText="1"/>
    </xf>
    <xf numFmtId="0" fontId="6" fillId="4" borderId="50" xfId="0" applyFont="1" applyFill="1" applyBorder="1" applyAlignment="1">
      <alignment horizontal="center" vertical="center" textRotation="255"/>
    </xf>
    <xf numFmtId="0" fontId="6" fillId="4" borderId="94" xfId="0" applyFont="1" applyFill="1" applyBorder="1" applyAlignment="1">
      <alignment horizontal="center" vertical="center" textRotation="255"/>
    </xf>
    <xf numFmtId="0" fontId="6" fillId="4" borderId="98" xfId="0" applyFont="1" applyFill="1" applyBorder="1" applyAlignment="1">
      <alignment horizontal="center" vertical="center" textRotation="255"/>
    </xf>
    <xf numFmtId="0" fontId="6" fillId="4" borderId="99" xfId="0" applyFont="1" applyFill="1" applyBorder="1" applyAlignment="1">
      <alignment horizontal="center" vertical="center" textRotation="255"/>
    </xf>
    <xf numFmtId="0" fontId="16" fillId="4" borderId="50" xfId="0" applyFont="1" applyFill="1" applyBorder="1" applyAlignment="1">
      <alignment horizontal="center" vertical="center" shrinkToFit="1"/>
    </xf>
    <xf numFmtId="0" fontId="16" fillId="4" borderId="94" xfId="0" applyFont="1" applyFill="1" applyBorder="1" applyAlignment="1">
      <alignment horizontal="center" vertical="center" shrinkToFit="1"/>
    </xf>
    <xf numFmtId="0" fontId="16" fillId="4" borderId="98" xfId="0" applyFont="1" applyFill="1" applyBorder="1" applyAlignment="1">
      <alignment horizontal="center" vertical="center" shrinkToFit="1"/>
    </xf>
    <xf numFmtId="0" fontId="16" fillId="4" borderId="99" xfId="0" applyFont="1" applyFill="1" applyBorder="1" applyAlignment="1">
      <alignment horizontal="center" vertical="center" shrinkToFit="1"/>
    </xf>
    <xf numFmtId="179" fontId="10" fillId="4" borderId="31" xfId="0" applyNumberFormat="1" applyFont="1" applyFill="1" applyBorder="1" applyAlignment="1">
      <alignment horizontal="center" vertical="center" shrinkToFit="1"/>
    </xf>
    <xf numFmtId="0" fontId="23" fillId="4" borderId="29" xfId="0" applyFont="1" applyFill="1" applyBorder="1" applyAlignment="1">
      <alignment horizontal="center" vertical="center"/>
    </xf>
    <xf numFmtId="0" fontId="23" fillId="4" borderId="0" xfId="0" applyFont="1" applyFill="1" applyAlignment="1">
      <alignment horizontal="center" vertical="center"/>
    </xf>
    <xf numFmtId="0" fontId="23" fillId="4" borderId="30" xfId="0" applyFont="1" applyFill="1" applyBorder="1" applyAlignment="1">
      <alignment horizontal="center" vertical="center"/>
    </xf>
    <xf numFmtId="182" fontId="8" fillId="4" borderId="27" xfId="0" applyNumberFormat="1" applyFont="1" applyFill="1" applyBorder="1" applyAlignment="1">
      <alignment horizontal="right" vertical="center" shrinkToFit="1"/>
    </xf>
    <xf numFmtId="0" fontId="41" fillId="4" borderId="0" xfId="0" applyFont="1" applyFill="1" applyAlignment="1">
      <alignment horizontal="center" vertical="center" shrinkToFit="1"/>
    </xf>
    <xf numFmtId="0" fontId="41" fillId="4" borderId="30" xfId="0" applyFont="1" applyFill="1" applyBorder="1" applyAlignment="1">
      <alignment horizontal="center" vertical="center" shrinkToFit="1"/>
    </xf>
    <xf numFmtId="177" fontId="17" fillId="4" borderId="0" xfId="0" applyNumberFormat="1" applyFont="1" applyFill="1" applyAlignment="1">
      <alignment horizontal="center" vertical="center" shrinkToFit="1"/>
    </xf>
    <xf numFmtId="0" fontId="68" fillId="0" borderId="26" xfId="0" applyFont="1" applyBorder="1" applyAlignment="1">
      <alignment horizontal="center" vertical="center"/>
    </xf>
    <xf numFmtId="0" fontId="68" fillId="0" borderId="71" xfId="0" applyFont="1" applyBorder="1" applyAlignment="1">
      <alignment horizontal="center" vertical="center"/>
    </xf>
    <xf numFmtId="0" fontId="68" fillId="0" borderId="29" xfId="0" applyFont="1" applyBorder="1" applyAlignment="1">
      <alignment horizontal="center" vertical="center"/>
    </xf>
    <xf numFmtId="0" fontId="68" fillId="0" borderId="18" xfId="0" applyFont="1" applyBorder="1" applyAlignment="1">
      <alignment horizontal="center" vertical="center"/>
    </xf>
    <xf numFmtId="0" fontId="68" fillId="0" borderId="32" xfId="0" applyFont="1" applyBorder="1" applyAlignment="1">
      <alignment horizontal="center" vertical="center"/>
    </xf>
    <xf numFmtId="0" fontId="68" fillId="0" borderId="100" xfId="0" applyFont="1" applyBorder="1" applyAlignment="1">
      <alignment horizontal="center" vertical="center"/>
    </xf>
    <xf numFmtId="0" fontId="68" fillId="0" borderId="56" xfId="0" applyFont="1" applyBorder="1" applyAlignment="1">
      <alignment horizontal="center" vertical="center"/>
    </xf>
    <xf numFmtId="0" fontId="68" fillId="0" borderId="44" xfId="0" applyFont="1" applyBorder="1" applyAlignment="1">
      <alignment horizontal="center" vertical="center"/>
    </xf>
    <xf numFmtId="0" fontId="68" fillId="0" borderId="55" xfId="0" applyFont="1" applyBorder="1" applyAlignment="1">
      <alignment horizontal="center" vertical="center"/>
    </xf>
    <xf numFmtId="0" fontId="68" fillId="0" borderId="4" xfId="0" applyFont="1" applyBorder="1" applyAlignment="1">
      <alignment horizontal="center" vertical="center"/>
    </xf>
    <xf numFmtId="0" fontId="70" fillId="0" borderId="56" xfId="0" applyFont="1" applyBorder="1" applyAlignment="1">
      <alignment horizontal="center" vertical="center"/>
    </xf>
    <xf numFmtId="0" fontId="70" fillId="0" borderId="44" xfId="0" applyFont="1" applyBorder="1" applyAlignment="1">
      <alignment horizontal="center" vertical="center"/>
    </xf>
    <xf numFmtId="0" fontId="70" fillId="0" borderId="2" xfId="0" applyFont="1" applyBorder="1" applyAlignment="1">
      <alignment horizontal="center" vertical="center"/>
    </xf>
    <xf numFmtId="0" fontId="70" fillId="0" borderId="3" xfId="0" applyFont="1" applyBorder="1" applyAlignment="1">
      <alignment horizontal="center" vertical="center"/>
    </xf>
    <xf numFmtId="0" fontId="62" fillId="0" borderId="45" xfId="0" applyFont="1" applyBorder="1">
      <alignment vertical="center"/>
    </xf>
    <xf numFmtId="0" fontId="62" fillId="0" borderId="54" xfId="0" applyFont="1" applyBorder="1">
      <alignment vertical="center"/>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68" fillId="0" borderId="4" xfId="0" applyFont="1" applyBorder="1" applyAlignment="1">
      <alignment horizontal="center" vertical="center" wrapText="1"/>
    </xf>
    <xf numFmtId="0" fontId="68" fillId="0" borderId="68" xfId="0" applyFont="1" applyBorder="1" applyAlignment="1">
      <alignment horizontal="center" vertical="center" wrapText="1"/>
    </xf>
    <xf numFmtId="0" fontId="68" fillId="0" borderId="40" xfId="0" applyFont="1" applyBorder="1" applyAlignment="1">
      <alignment horizontal="center" vertical="center" wrapText="1"/>
    </xf>
    <xf numFmtId="0" fontId="68" fillId="0" borderId="77" xfId="0" applyFont="1" applyBorder="1" applyAlignment="1">
      <alignment horizontal="center" vertical="center" wrapText="1"/>
    </xf>
    <xf numFmtId="0" fontId="70" fillId="0" borderId="68" xfId="0" applyFont="1" applyBorder="1" applyAlignment="1">
      <alignment horizontal="center" vertical="center"/>
    </xf>
    <xf numFmtId="0" fontId="70" fillId="0" borderId="40" xfId="0" applyFont="1" applyBorder="1" applyAlignment="1">
      <alignment horizontal="center" vertical="center"/>
    </xf>
    <xf numFmtId="0" fontId="62" fillId="0" borderId="47" xfId="0" applyFont="1" applyBorder="1">
      <alignment vertical="center"/>
    </xf>
    <xf numFmtId="0" fontId="36" fillId="0" borderId="26" xfId="0" applyFont="1" applyBorder="1" applyAlignment="1">
      <alignment horizontal="center" vertical="center"/>
    </xf>
    <xf numFmtId="0" fontId="36" fillId="0" borderId="71" xfId="0" applyFont="1" applyBorder="1" applyAlignment="1">
      <alignment horizontal="center" vertical="center"/>
    </xf>
    <xf numFmtId="0" fontId="36" fillId="0" borderId="32" xfId="0" applyFont="1" applyBorder="1" applyAlignment="1">
      <alignment horizontal="center" vertical="center"/>
    </xf>
    <xf numFmtId="0" fontId="36" fillId="0" borderId="100" xfId="0" applyFont="1" applyBorder="1" applyAlignment="1">
      <alignment horizontal="center" vertical="center"/>
    </xf>
    <xf numFmtId="0" fontId="70" fillId="0" borderId="27" xfId="0" applyFont="1" applyBorder="1" applyAlignment="1">
      <alignment horizontal="center" vertical="center" shrinkToFit="1"/>
    </xf>
    <xf numFmtId="0" fontId="70" fillId="0" borderId="28" xfId="0" applyFont="1" applyBorder="1" applyAlignment="1">
      <alignment horizontal="center" vertical="center" shrinkToFit="1"/>
    </xf>
    <xf numFmtId="0" fontId="70" fillId="0" borderId="31" xfId="0" applyFont="1" applyBorder="1" applyAlignment="1">
      <alignment horizontal="center" vertical="center" shrinkToFit="1"/>
    </xf>
    <xf numFmtId="0" fontId="70" fillId="0" borderId="33" xfId="0" applyFont="1" applyBorder="1" applyAlignment="1">
      <alignment horizontal="center" vertical="center" shrinkToFit="1"/>
    </xf>
    <xf numFmtId="0" fontId="64" fillId="0" borderId="0" xfId="0" applyFont="1" applyAlignment="1">
      <alignment horizontal="left" vertical="center" shrinkToFit="1"/>
    </xf>
    <xf numFmtId="183" fontId="50" fillId="0" borderId="0" xfId="0" applyNumberFormat="1" applyFont="1" applyAlignment="1">
      <alignment horizontal="right" vertical="center"/>
    </xf>
    <xf numFmtId="183" fontId="8" fillId="0" borderId="0" xfId="0" applyNumberFormat="1" applyFont="1" applyAlignment="1">
      <alignment horizontal="left" vertical="center" indent="2"/>
    </xf>
    <xf numFmtId="0" fontId="71" fillId="0" borderId="0" xfId="0" applyFont="1">
      <alignment vertical="center"/>
    </xf>
    <xf numFmtId="183" fontId="50" fillId="0" borderId="0" xfId="0" applyNumberFormat="1" applyFont="1" applyAlignment="1">
      <alignment horizontal="left" vertical="center" indent="1"/>
    </xf>
    <xf numFmtId="0" fontId="50" fillId="0" borderId="0" xfId="0" applyFont="1" applyAlignment="1">
      <alignment horizontal="left" vertical="center"/>
    </xf>
    <xf numFmtId="0" fontId="71" fillId="0" borderId="0" xfId="0" applyFont="1" applyAlignment="1">
      <alignment horizontal="left" vertical="center"/>
    </xf>
    <xf numFmtId="182" fontId="50" fillId="0" borderId="0" xfId="0" applyNumberFormat="1" applyFont="1" applyAlignment="1">
      <alignment horizontal="right" vertical="center"/>
    </xf>
    <xf numFmtId="182" fontId="21" fillId="0" borderId="0" xfId="0" applyNumberFormat="1"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183" fontId="28" fillId="0" borderId="10" xfId="0" applyNumberFormat="1" applyFont="1" applyBorder="1" applyAlignment="1">
      <alignment horizontal="center" vertical="center"/>
    </xf>
    <xf numFmtId="183" fontId="28" fillId="0" borderId="3" xfId="0" applyNumberFormat="1" applyFont="1" applyBorder="1" applyAlignment="1">
      <alignment horizontal="center" vertical="center"/>
    </xf>
    <xf numFmtId="0" fontId="36" fillId="0" borderId="0" xfId="0" applyFont="1" applyAlignment="1">
      <alignment horizontal="left" vertical="center" shrinkToFit="1"/>
    </xf>
    <xf numFmtId="0" fontId="6" fillId="0" borderId="0" xfId="0" applyFont="1" applyAlignment="1">
      <alignment horizontal="left" vertical="center"/>
    </xf>
    <xf numFmtId="0" fontId="36" fillId="0" borderId="0" xfId="0" applyFont="1" applyAlignment="1">
      <alignment horizontal="left" vertical="center"/>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1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21" fillId="0" borderId="0" xfId="0" applyFont="1" applyAlignment="1">
      <alignment horizontal="center" vertical="center" shrinkToFit="1"/>
    </xf>
    <xf numFmtId="0" fontId="21" fillId="0" borderId="10" xfId="0" applyFont="1" applyBorder="1" applyAlignment="1">
      <alignment horizontal="center" vertical="center"/>
    </xf>
    <xf numFmtId="0" fontId="21" fillId="0" borderId="3" xfId="0" applyFont="1" applyBorder="1" applyAlignment="1">
      <alignment horizontal="center" vertical="center"/>
    </xf>
    <xf numFmtId="181" fontId="19" fillId="0" borderId="0" xfId="0" applyNumberFormat="1" applyFont="1" applyAlignment="1">
      <alignment horizontal="left" vertical="center"/>
    </xf>
    <xf numFmtId="0" fontId="6" fillId="0" borderId="0" xfId="0" applyFont="1" applyAlignment="1">
      <alignment horizontal="right" vertical="center"/>
    </xf>
    <xf numFmtId="180" fontId="6" fillId="0" borderId="0" xfId="0" applyNumberFormat="1" applyFont="1" applyAlignment="1">
      <alignment horizontal="left" vertical="center"/>
    </xf>
    <xf numFmtId="180" fontId="6" fillId="0" borderId="30" xfId="0" applyNumberFormat="1" applyFont="1" applyBorder="1" applyAlignment="1">
      <alignment horizontal="left" vertical="center"/>
    </xf>
    <xf numFmtId="0" fontId="36" fillId="0" borderId="30" xfId="0" applyFont="1" applyBorder="1" applyAlignment="1">
      <alignment horizontal="left" vertical="center" shrinkToFit="1"/>
    </xf>
    <xf numFmtId="0" fontId="19" fillId="0" borderId="6" xfId="0" applyFont="1" applyBorder="1" applyAlignment="1">
      <alignment horizontal="left" vertical="center" indent="1" shrinkToFit="1"/>
    </xf>
    <xf numFmtId="0" fontId="19" fillId="0" borderId="7" xfId="0" applyFont="1" applyBorder="1" applyAlignment="1">
      <alignment horizontal="left" vertical="center" indent="1" shrinkToFit="1"/>
    </xf>
    <xf numFmtId="0" fontId="19" fillId="0" borderId="76" xfId="0" applyFont="1" applyBorder="1" applyAlignment="1">
      <alignment horizontal="left" vertical="center" indent="1" shrinkToFit="1"/>
    </xf>
    <xf numFmtId="0" fontId="19" fillId="0" borderId="101" xfId="0" applyFont="1" applyBorder="1" applyAlignment="1">
      <alignment horizontal="left" vertical="center" indent="1" shrinkToFit="1"/>
    </xf>
    <xf numFmtId="0" fontId="19" fillId="0" borderId="31" xfId="0" applyFont="1" applyBorder="1" applyAlignment="1">
      <alignment horizontal="left" vertical="center" indent="1" shrinkToFit="1"/>
    </xf>
    <xf numFmtId="0" fontId="19" fillId="0" borderId="33" xfId="0" applyFont="1" applyBorder="1" applyAlignment="1">
      <alignment horizontal="left" vertical="center" indent="1"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7" fillId="0" borderId="10" xfId="0" applyFont="1" applyBorder="1" applyAlignment="1">
      <alignment vertical="center" wrapText="1" shrinkToFit="1"/>
    </xf>
    <xf numFmtId="0" fontId="17" fillId="0" borderId="0" xfId="0" applyFont="1" applyAlignment="1">
      <alignment horizontal="center" vertical="center" shrinkToFit="1"/>
    </xf>
    <xf numFmtId="0" fontId="10" fillId="0" borderId="0" xfId="0" applyFont="1" applyAlignment="1">
      <alignment horizontal="center" vertical="center" shrinkToFit="1"/>
    </xf>
    <xf numFmtId="0" fontId="8" fillId="0" borderId="5" xfId="0" applyFont="1" applyBorder="1" applyAlignment="1">
      <alignment horizontal="left" vertical="center" shrinkToFit="1"/>
    </xf>
    <xf numFmtId="0" fontId="8" fillId="0" borderId="0" xfId="0" applyFont="1" applyAlignment="1">
      <alignment horizontal="left" vertical="center" shrinkToFit="1"/>
    </xf>
    <xf numFmtId="0" fontId="8" fillId="0" borderId="18" xfId="0" applyFont="1" applyBorder="1" applyAlignment="1">
      <alignment horizontal="left" vertical="center" shrinkToFit="1"/>
    </xf>
    <xf numFmtId="0" fontId="7" fillId="0" borderId="0" xfId="0" applyFont="1" applyAlignment="1">
      <alignment horizontal="left" vertical="center" wrapText="1" indent="1"/>
    </xf>
    <xf numFmtId="0" fontId="36" fillId="0" borderId="26" xfId="0" applyFont="1" applyBorder="1" applyAlignment="1">
      <alignment horizontal="distributed" vertical="center" indent="1"/>
    </xf>
    <xf numFmtId="0" fontId="36" fillId="0" borderId="71" xfId="0" applyFont="1" applyBorder="1" applyAlignment="1">
      <alignment horizontal="distributed" vertical="center" indent="1"/>
    </xf>
    <xf numFmtId="0" fontId="36" fillId="0" borderId="57" xfId="0" applyFont="1" applyBorder="1" applyAlignment="1">
      <alignment horizontal="distributed" vertical="center" wrapText="1" indent="1"/>
    </xf>
    <xf numFmtId="0" fontId="36" fillId="0" borderId="32" xfId="0" applyFont="1" applyBorder="1" applyAlignment="1">
      <alignment horizontal="distributed" vertical="center" indent="1"/>
    </xf>
    <xf numFmtId="0" fontId="36" fillId="0" borderId="100" xfId="0" applyFont="1" applyBorder="1" applyAlignment="1">
      <alignment horizontal="distributed" vertical="center" indent="1"/>
    </xf>
    <xf numFmtId="0" fontId="16" fillId="0" borderId="0" xfId="0" applyFont="1" applyAlignment="1">
      <alignment horizontal="center" vertical="center"/>
    </xf>
    <xf numFmtId="0" fontId="15" fillId="0" borderId="0" xfId="0" applyFont="1" applyAlignment="1">
      <alignment vertical="center" wrapText="1" shrinkToFit="1"/>
    </xf>
    <xf numFmtId="0" fontId="36" fillId="0" borderId="0" xfId="0" applyFont="1" applyAlignment="1">
      <alignment horizontal="right" vertical="center" wrapText="1"/>
    </xf>
    <xf numFmtId="38" fontId="19" fillId="0" borderId="0" xfId="1" applyFont="1" applyBorder="1" applyAlignment="1">
      <alignment horizontal="center" vertical="center" shrinkToFit="1"/>
    </xf>
    <xf numFmtId="0" fontId="16" fillId="0" borderId="92" xfId="0" applyFont="1" applyBorder="1" applyAlignment="1">
      <alignment horizontal="left" vertical="center" indent="1" shrinkToFit="1"/>
    </xf>
    <xf numFmtId="0" fontId="16" fillId="0" borderId="27" xfId="0" applyFont="1" applyBorder="1" applyAlignment="1">
      <alignment horizontal="left" vertical="center" indent="1" shrinkToFit="1"/>
    </xf>
    <xf numFmtId="0" fontId="16" fillId="0" borderId="28" xfId="0" applyFont="1" applyBorder="1" applyAlignment="1">
      <alignment horizontal="left" vertical="center" indent="1" shrinkToFit="1"/>
    </xf>
    <xf numFmtId="0" fontId="16" fillId="0" borderId="9" xfId="0" applyFont="1" applyBorder="1" applyAlignment="1">
      <alignment horizontal="left" vertical="center" indent="1" shrinkToFit="1"/>
    </xf>
    <xf numFmtId="0" fontId="16" fillId="0" borderId="10" xfId="0" applyFont="1" applyBorder="1" applyAlignment="1">
      <alignment horizontal="left" vertical="center" indent="1" shrinkToFit="1"/>
    </xf>
    <xf numFmtId="0" fontId="16" fillId="0" borderId="62" xfId="0" applyFont="1" applyBorder="1" applyAlignment="1">
      <alignment horizontal="left" vertical="center" indent="1"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62</xdr:row>
      <xdr:rowOff>95251</xdr:rowOff>
    </xdr:from>
    <xdr:to>
      <xdr:col>14</xdr:col>
      <xdr:colOff>219075</xdr:colOff>
      <xdr:row>66</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78</xdr:row>
      <xdr:rowOff>161925</xdr:rowOff>
    </xdr:from>
    <xdr:to>
      <xdr:col>14</xdr:col>
      <xdr:colOff>466725</xdr:colOff>
      <xdr:row>78</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87</xdr:row>
      <xdr:rowOff>104775</xdr:rowOff>
    </xdr:from>
    <xdr:to>
      <xdr:col>14</xdr:col>
      <xdr:colOff>533400</xdr:colOff>
      <xdr:row>87</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342900</xdr:colOff>
      <xdr:row>64</xdr:row>
      <xdr:rowOff>104775</xdr:rowOff>
    </xdr:from>
    <xdr:to>
      <xdr:col>14</xdr:col>
      <xdr:colOff>628650</xdr:colOff>
      <xdr:row>64</xdr:row>
      <xdr:rowOff>257175</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10210800" y="212026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24</xdr:col>
      <xdr:colOff>106892</xdr:colOff>
      <xdr:row>25</xdr:row>
      <xdr:rowOff>30691</xdr:rowOff>
    </xdr:from>
    <xdr:to>
      <xdr:col>24</xdr:col>
      <xdr:colOff>221192</xdr:colOff>
      <xdr:row>25</xdr:row>
      <xdr:rowOff>224366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565842" y="62219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2647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B0E168B7-0735-44AA-9134-49A21502B32C}"/>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4CE0D9C3-B635-A595-9B56-D49EF88FFF7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62CE7F3C-CEBD-10EC-2562-2AE6ED757E7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1C8845B-AF23-0ED8-C5F3-82E7539A5EB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P99"/>
  <sheetViews>
    <sheetView showGridLines="0" tabSelected="1" workbookViewId="0">
      <pane xSplit="1" ySplit="6" topLeftCell="B7" activePane="bottomRight" state="frozen"/>
      <selection activeCell="C6" sqref="C6:L6"/>
      <selection pane="topRight" activeCell="C6" sqref="C6:L6"/>
      <selection pane="bottomLeft" activeCell="C6" sqref="C6:L6"/>
      <selection pane="bottomRight" activeCell="G63" sqref="G63:N63"/>
    </sheetView>
  </sheetViews>
  <sheetFormatPr defaultColWidth="8.875" defaultRowHeight="30" customHeight="1"/>
  <cols>
    <col min="1" max="15" width="8.875" style="2" customWidth="1"/>
    <col min="16" max="17" width="8.875" style="2"/>
    <col min="18" max="18" width="8.875" style="2" customWidth="1"/>
    <col min="19" max="19" width="8.875" style="2"/>
    <col min="20" max="31" width="8.875" style="2" customWidth="1"/>
    <col min="32" max="37" width="8.875" style="2"/>
    <col min="38" max="38" width="13" style="2" bestFit="1" customWidth="1"/>
    <col min="39" max="16384" width="8.875" style="2"/>
  </cols>
  <sheetData>
    <row r="1" spans="1:42" ht="33.75" customHeight="1">
      <c r="A1" s="174"/>
      <c r="B1" s="287" t="s">
        <v>266</v>
      </c>
      <c r="C1" s="288"/>
      <c r="D1" s="288"/>
      <c r="E1" s="288"/>
      <c r="F1" s="288"/>
      <c r="G1" s="288"/>
      <c r="H1" s="288"/>
      <c r="I1" s="288"/>
      <c r="J1" s="288"/>
      <c r="K1" s="289" t="s">
        <v>281</v>
      </c>
      <c r="L1" s="289"/>
      <c r="M1" s="289"/>
      <c r="N1" s="289"/>
      <c r="O1" s="289"/>
      <c r="P1" s="289"/>
      <c r="Q1" s="297"/>
      <c r="R1" s="297"/>
      <c r="S1" s="297"/>
      <c r="T1" s="297"/>
      <c r="U1" s="297"/>
      <c r="V1" s="297"/>
      <c r="W1" s="221"/>
      <c r="X1" s="183"/>
      <c r="Y1" s="183"/>
      <c r="Z1" s="183"/>
      <c r="AA1" s="183"/>
      <c r="AB1" s="154"/>
      <c r="AC1" s="154"/>
      <c r="AD1" s="154"/>
    </row>
    <row r="2" spans="1:42" ht="24.95" customHeight="1">
      <c r="A2" s="174"/>
      <c r="B2" s="318" t="s">
        <v>280</v>
      </c>
      <c r="C2" s="318"/>
      <c r="D2" s="318"/>
      <c r="E2" s="318"/>
      <c r="F2" s="318"/>
      <c r="G2" s="318"/>
      <c r="H2" s="318"/>
      <c r="I2" s="318"/>
      <c r="J2" s="318"/>
      <c r="K2" s="318"/>
      <c r="L2" s="318"/>
      <c r="M2" s="318"/>
      <c r="N2" s="318"/>
      <c r="O2" s="222"/>
      <c r="P2" s="430"/>
      <c r="Q2" s="310"/>
      <c r="R2" s="310"/>
      <c r="S2" s="309"/>
      <c r="T2" s="309"/>
      <c r="U2" s="309"/>
      <c r="V2" s="309"/>
      <c r="W2" s="221"/>
      <c r="X2" s="183"/>
      <c r="Y2" s="183"/>
      <c r="Z2" s="183"/>
      <c r="AA2" s="183"/>
      <c r="AB2" s="154"/>
      <c r="AC2" s="154"/>
      <c r="AD2" s="154"/>
    </row>
    <row r="3" spans="1:42" ht="24.95" customHeight="1">
      <c r="A3" s="24"/>
      <c r="B3" s="178"/>
      <c r="C3" s="179" t="s">
        <v>235</v>
      </c>
      <c r="I3" s="305"/>
      <c r="J3" s="305"/>
      <c r="K3" s="308"/>
      <c r="L3" s="308"/>
      <c r="M3" s="308"/>
      <c r="N3" s="203"/>
      <c r="O3" s="222"/>
      <c r="P3" s="430"/>
      <c r="Q3" s="310"/>
      <c r="R3" s="310"/>
      <c r="S3" s="309"/>
      <c r="T3" s="309"/>
      <c r="U3" s="309"/>
      <c r="V3" s="309"/>
      <c r="W3" s="221"/>
      <c r="X3" s="183"/>
      <c r="Y3" s="183"/>
      <c r="Z3" s="183"/>
      <c r="AA3" s="183"/>
      <c r="AB3" s="154"/>
      <c r="AC3" s="154"/>
      <c r="AD3" s="154"/>
    </row>
    <row r="4" spans="1:42" ht="24.95" customHeight="1">
      <c r="A4" s="24"/>
      <c r="B4" s="180"/>
      <c r="C4" s="179" t="s">
        <v>0</v>
      </c>
      <c r="O4" s="222"/>
      <c r="P4" s="430"/>
      <c r="Q4" s="310"/>
      <c r="R4" s="310"/>
      <c r="S4" s="309"/>
      <c r="T4" s="309"/>
      <c r="U4" s="309"/>
      <c r="V4" s="309"/>
      <c r="W4" s="221"/>
      <c r="X4" s="183"/>
      <c r="Y4" s="183"/>
      <c r="Z4" s="183"/>
      <c r="AA4" s="183"/>
      <c r="AB4" s="154"/>
      <c r="AC4" s="154"/>
      <c r="AD4" s="154"/>
    </row>
    <row r="5" spans="1:42" ht="24.95" customHeight="1">
      <c r="A5" s="24"/>
      <c r="B5" s="181" t="s">
        <v>233</v>
      </c>
      <c r="O5" s="222"/>
      <c r="P5" s="430"/>
      <c r="Q5" s="310"/>
      <c r="R5" s="310"/>
      <c r="S5" s="309"/>
      <c r="T5" s="309"/>
      <c r="U5" s="309"/>
      <c r="V5" s="309"/>
      <c r="W5" s="221"/>
      <c r="X5" s="183"/>
      <c r="Y5" s="183"/>
      <c r="Z5" s="183"/>
      <c r="AA5" s="183"/>
      <c r="AB5" s="154"/>
      <c r="AC5" s="154"/>
      <c r="AD5" s="154"/>
    </row>
    <row r="6" spans="1:42" ht="24.95" customHeight="1">
      <c r="A6" s="24"/>
      <c r="B6" s="176" t="s">
        <v>234</v>
      </c>
      <c r="C6" s="177"/>
      <c r="D6" s="177"/>
      <c r="E6" s="177"/>
      <c r="F6" s="177"/>
      <c r="G6" s="177"/>
      <c r="H6" s="177"/>
      <c r="I6" s="177"/>
      <c r="J6" s="177"/>
      <c r="K6" s="177"/>
      <c r="L6" s="177"/>
      <c r="M6" s="177"/>
      <c r="N6" s="177"/>
      <c r="O6" s="222"/>
      <c r="P6" s="430"/>
      <c r="Q6" s="310"/>
      <c r="R6" s="310"/>
      <c r="S6" s="309"/>
      <c r="T6" s="309"/>
      <c r="U6" s="309"/>
      <c r="V6" s="309"/>
      <c r="W6" s="221"/>
      <c r="X6" s="221"/>
      <c r="Y6" s="183"/>
      <c r="Z6" s="183"/>
      <c r="AA6" s="183"/>
      <c r="AB6" s="154"/>
      <c r="AC6" s="154"/>
      <c r="AD6" s="154"/>
    </row>
    <row r="7" spans="1:42" ht="15" customHeight="1">
      <c r="A7" s="24"/>
      <c r="B7" s="2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80"/>
      <c r="AF7" s="280"/>
      <c r="AG7" s="280"/>
      <c r="AH7" s="280"/>
      <c r="AI7" s="280"/>
      <c r="AJ7" s="280"/>
      <c r="AK7" s="280"/>
      <c r="AL7" s="280"/>
      <c r="AM7" s="280"/>
      <c r="AN7" s="280"/>
      <c r="AO7" s="280"/>
      <c r="AP7" s="280"/>
    </row>
    <row r="8" spans="1:42" ht="30" customHeight="1">
      <c r="A8" s="24"/>
      <c r="B8" s="26"/>
      <c r="C8" s="290" t="s">
        <v>2</v>
      </c>
      <c r="D8" s="291"/>
      <c r="E8" s="292"/>
      <c r="F8" s="321" t="s">
        <v>267</v>
      </c>
      <c r="G8" s="322"/>
      <c r="H8" s="322"/>
      <c r="I8" s="322"/>
      <c r="J8" s="319">
        <f ca="1">TODAY()</f>
        <v>45442</v>
      </c>
      <c r="K8" s="319"/>
      <c r="L8" s="319"/>
      <c r="M8" s="319"/>
      <c r="N8" s="320"/>
      <c r="O8" s="24"/>
      <c r="P8" s="344" t="s">
        <v>199</v>
      </c>
      <c r="Q8" s="344"/>
      <c r="R8" s="344"/>
      <c r="S8" s="344"/>
      <c r="T8" s="344"/>
      <c r="U8" s="344"/>
      <c r="V8" s="344"/>
      <c r="W8" s="344"/>
      <c r="X8" s="344"/>
      <c r="Y8" s="344"/>
      <c r="Z8" s="344"/>
      <c r="AA8" s="344"/>
      <c r="AB8" s="344"/>
      <c r="AC8" s="344"/>
      <c r="AD8" s="24"/>
      <c r="AE8" s="280"/>
      <c r="AF8" s="280"/>
      <c r="AG8" s="280"/>
      <c r="AH8" s="280"/>
      <c r="AI8" s="280"/>
      <c r="AJ8" s="280"/>
      <c r="AK8" s="280"/>
      <c r="AL8" s="281"/>
      <c r="AM8" s="280"/>
      <c r="AN8" s="280"/>
      <c r="AO8" s="280"/>
      <c r="AP8" s="280"/>
    </row>
    <row r="9" spans="1:42" ht="15" customHeight="1">
      <c r="A9" s="24"/>
      <c r="B9" s="24"/>
      <c r="C9" s="24"/>
      <c r="D9" s="24"/>
      <c r="E9" s="24"/>
      <c r="F9" s="204"/>
      <c r="G9" s="204"/>
      <c r="H9" s="204"/>
      <c r="I9" s="204"/>
      <c r="J9" s="204"/>
      <c r="K9" s="204"/>
      <c r="L9" s="204"/>
      <c r="M9" s="204"/>
      <c r="N9" s="204"/>
      <c r="O9" s="24"/>
      <c r="P9" s="24"/>
      <c r="Q9" s="24"/>
      <c r="R9" s="24"/>
      <c r="S9" s="24"/>
      <c r="T9" s="24"/>
      <c r="U9" s="24"/>
      <c r="V9" s="24"/>
      <c r="W9" s="24"/>
      <c r="X9" s="24"/>
      <c r="Y9" s="24"/>
      <c r="Z9" s="24"/>
      <c r="AA9" s="24"/>
      <c r="AB9" s="24"/>
      <c r="AC9" s="24"/>
      <c r="AD9" s="24"/>
      <c r="AE9" s="280"/>
      <c r="AF9" s="280"/>
      <c r="AG9" s="280"/>
      <c r="AH9" s="280"/>
      <c r="AI9" s="280"/>
      <c r="AJ9" s="280"/>
      <c r="AK9" s="280"/>
      <c r="AL9" s="281">
        <f>AL10-1</f>
        <v>45495</v>
      </c>
      <c r="AM9" s="280"/>
      <c r="AN9" s="280"/>
      <c r="AO9" s="280"/>
      <c r="AP9" s="280"/>
    </row>
    <row r="10" spans="1:42" ht="30" customHeight="1">
      <c r="A10" s="24"/>
      <c r="B10" s="28" t="s">
        <v>1</v>
      </c>
      <c r="C10" s="290" t="s">
        <v>4</v>
      </c>
      <c r="D10" s="291"/>
      <c r="E10" s="292"/>
      <c r="F10" s="323" t="s">
        <v>269</v>
      </c>
      <c r="G10" s="324"/>
      <c r="H10" s="324"/>
      <c r="I10" s="324"/>
      <c r="J10" s="324"/>
      <c r="K10" s="324"/>
      <c r="L10" s="324"/>
      <c r="M10" s="324"/>
      <c r="N10" s="325"/>
      <c r="O10" s="24"/>
      <c r="P10" s="24"/>
      <c r="Q10" s="24"/>
      <c r="R10" s="24"/>
      <c r="S10" s="24"/>
      <c r="T10" s="24"/>
      <c r="U10" s="24"/>
      <c r="V10" s="24"/>
      <c r="W10" s="24"/>
      <c r="X10" s="24"/>
      <c r="Y10" s="24"/>
      <c r="Z10" s="24"/>
      <c r="AA10" s="24"/>
      <c r="AB10" s="24"/>
      <c r="AC10" s="24"/>
      <c r="AD10" s="24"/>
      <c r="AE10" s="286" t="s">
        <v>186</v>
      </c>
      <c r="AF10" s="283">
        <v>45496</v>
      </c>
      <c r="AG10" s="283"/>
      <c r="AH10" s="284" t="s">
        <v>187</v>
      </c>
      <c r="AI10" s="284"/>
      <c r="AJ10" s="284"/>
      <c r="AK10" s="284"/>
      <c r="AL10" s="281">
        <f>AF10</f>
        <v>45496</v>
      </c>
      <c r="AM10" s="280"/>
      <c r="AN10" s="280"/>
      <c r="AO10" s="280"/>
      <c r="AP10" s="280"/>
    </row>
    <row r="11" spans="1:42" ht="15"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86"/>
      <c r="AF11" s="283">
        <f>AF10+1</f>
        <v>45497</v>
      </c>
      <c r="AG11" s="283"/>
      <c r="AH11" s="284" t="s">
        <v>188</v>
      </c>
      <c r="AI11" s="284"/>
      <c r="AJ11" s="284"/>
      <c r="AK11" s="284"/>
      <c r="AL11" s="281">
        <f>AL10+1</f>
        <v>45497</v>
      </c>
      <c r="AM11" s="280"/>
      <c r="AN11" s="280"/>
      <c r="AO11" s="280"/>
      <c r="AP11" s="280"/>
    </row>
    <row r="12" spans="1:42" ht="30" customHeight="1">
      <c r="A12" s="24"/>
      <c r="B12" s="293" t="s">
        <v>3</v>
      </c>
      <c r="C12" s="356" t="s">
        <v>6</v>
      </c>
      <c r="D12" s="336"/>
      <c r="E12" s="337"/>
      <c r="F12" s="363" t="str">
        <f>PHONETIC(F13)</f>
        <v/>
      </c>
      <c r="G12" s="364"/>
      <c r="H12" s="364"/>
      <c r="I12" s="364"/>
      <c r="J12" s="364"/>
      <c r="K12" s="364"/>
      <c r="L12" s="364"/>
      <c r="M12" s="364"/>
      <c r="N12" s="365"/>
      <c r="O12" s="24"/>
      <c r="P12" s="299" t="s">
        <v>300</v>
      </c>
      <c r="Q12" s="299"/>
      <c r="R12" s="299"/>
      <c r="S12" s="299"/>
      <c r="T12" s="299"/>
      <c r="U12" s="299"/>
      <c r="V12" s="299"/>
      <c r="W12" s="299"/>
      <c r="X12" s="299"/>
      <c r="Y12" s="299"/>
      <c r="Z12" s="299"/>
      <c r="AA12" s="299"/>
      <c r="AB12" s="299"/>
      <c r="AC12" s="299"/>
      <c r="AD12" s="24"/>
      <c r="AE12" s="286"/>
      <c r="AF12" s="283">
        <f>AF11+1</f>
        <v>45498</v>
      </c>
      <c r="AG12" s="283"/>
      <c r="AH12" s="284" t="s">
        <v>189</v>
      </c>
      <c r="AI12" s="284"/>
      <c r="AJ12" s="284"/>
      <c r="AK12" s="284"/>
      <c r="AL12" s="281">
        <f t="shared" ref="AL12:AL16" si="0">AL11+1</f>
        <v>45498</v>
      </c>
      <c r="AM12" s="280"/>
      <c r="AN12" s="280"/>
      <c r="AO12" s="280"/>
      <c r="AP12" s="280"/>
    </row>
    <row r="13" spans="1:42" ht="35.25" customHeight="1">
      <c r="A13" s="24"/>
      <c r="B13" s="294"/>
      <c r="C13" s="357" t="s">
        <v>7</v>
      </c>
      <c r="D13" s="358"/>
      <c r="E13" s="359"/>
      <c r="F13" s="360"/>
      <c r="G13" s="361"/>
      <c r="H13" s="361"/>
      <c r="I13" s="361"/>
      <c r="J13" s="361"/>
      <c r="K13" s="361"/>
      <c r="L13" s="361"/>
      <c r="M13" s="361"/>
      <c r="N13" s="362"/>
      <c r="O13" s="24"/>
      <c r="P13" s="299" t="s">
        <v>301</v>
      </c>
      <c r="Q13" s="299"/>
      <c r="R13" s="299"/>
      <c r="S13" s="299"/>
      <c r="T13" s="299"/>
      <c r="U13" s="299"/>
      <c r="V13" s="299"/>
      <c r="W13" s="299"/>
      <c r="X13" s="299"/>
      <c r="Y13" s="299"/>
      <c r="Z13" s="299"/>
      <c r="AA13" s="299"/>
      <c r="AB13" s="299"/>
      <c r="AC13" s="299"/>
      <c r="AD13" s="24"/>
      <c r="AE13" s="286"/>
      <c r="AF13" s="283">
        <f>AF12+1</f>
        <v>45499</v>
      </c>
      <c r="AG13" s="283"/>
      <c r="AH13" s="284" t="s">
        <v>190</v>
      </c>
      <c r="AI13" s="284"/>
      <c r="AJ13" s="284"/>
      <c r="AK13" s="284"/>
      <c r="AL13" s="281">
        <f t="shared" si="0"/>
        <v>45499</v>
      </c>
      <c r="AM13" s="280"/>
      <c r="AN13" s="280"/>
      <c r="AO13" s="280"/>
      <c r="AP13" s="280"/>
    </row>
    <row r="14" spans="1:42" ht="30" customHeight="1">
      <c r="A14" s="24"/>
      <c r="B14" s="295" t="s">
        <v>5</v>
      </c>
      <c r="C14" s="369" t="s">
        <v>153</v>
      </c>
      <c r="D14" s="405"/>
      <c r="E14" s="30" t="s">
        <v>40</v>
      </c>
      <c r="F14" s="395" t="str">
        <f>PHONETIC(F15)</f>
        <v/>
      </c>
      <c r="G14" s="396"/>
      <c r="H14" s="396"/>
      <c r="I14" s="396"/>
      <c r="J14" s="396"/>
      <c r="K14" s="396"/>
      <c r="L14" s="396"/>
      <c r="M14" s="396"/>
      <c r="N14" s="397"/>
      <c r="O14" s="24"/>
      <c r="P14" s="299" t="s">
        <v>200</v>
      </c>
      <c r="Q14" s="299"/>
      <c r="R14" s="299"/>
      <c r="S14" s="299"/>
      <c r="T14" s="299"/>
      <c r="U14" s="299"/>
      <c r="V14" s="299"/>
      <c r="W14" s="299"/>
      <c r="X14" s="299"/>
      <c r="Y14" s="299"/>
      <c r="Z14" s="299"/>
      <c r="AA14" s="299"/>
      <c r="AB14" s="299"/>
      <c r="AC14" s="299"/>
      <c r="AD14" s="24"/>
      <c r="AE14" s="286"/>
      <c r="AF14" s="283">
        <f>AF13+1</f>
        <v>45500</v>
      </c>
      <c r="AG14" s="283"/>
      <c r="AH14" s="284" t="s">
        <v>274</v>
      </c>
      <c r="AI14" s="284"/>
      <c r="AJ14" s="284"/>
      <c r="AK14" s="284"/>
      <c r="AL14" s="281">
        <f t="shared" si="0"/>
        <v>45500</v>
      </c>
      <c r="AM14" s="280"/>
      <c r="AN14" s="280"/>
      <c r="AO14" s="280"/>
      <c r="AP14" s="280"/>
    </row>
    <row r="15" spans="1:42" ht="30" customHeight="1">
      <c r="A15" s="24"/>
      <c r="B15" s="296"/>
      <c r="C15" s="406"/>
      <c r="D15" s="407"/>
      <c r="E15" s="31" t="s">
        <v>41</v>
      </c>
      <c r="F15" s="398"/>
      <c r="G15" s="399"/>
      <c r="H15" s="399"/>
      <c r="I15" s="399"/>
      <c r="J15" s="399"/>
      <c r="K15" s="399"/>
      <c r="L15" s="399"/>
      <c r="M15" s="399"/>
      <c r="N15" s="400"/>
      <c r="O15" s="24"/>
      <c r="P15" s="51"/>
      <c r="Q15" s="51"/>
      <c r="R15" s="51"/>
      <c r="S15" s="51"/>
      <c r="T15" s="51"/>
      <c r="U15" s="51"/>
      <c r="V15" s="51"/>
      <c r="W15" s="51"/>
      <c r="X15" s="51"/>
      <c r="Y15" s="51"/>
      <c r="Z15" s="51"/>
      <c r="AA15" s="51"/>
      <c r="AB15" s="51"/>
      <c r="AC15" s="51"/>
      <c r="AD15" s="24"/>
      <c r="AE15" s="286"/>
      <c r="AF15" s="283">
        <f>AF14+1</f>
        <v>45501</v>
      </c>
      <c r="AG15" s="283"/>
      <c r="AH15" s="284" t="s">
        <v>275</v>
      </c>
      <c r="AI15" s="284"/>
      <c r="AJ15" s="284"/>
      <c r="AK15" s="284"/>
      <c r="AL15" s="281">
        <f t="shared" si="0"/>
        <v>45501</v>
      </c>
      <c r="AM15" s="280"/>
      <c r="AN15" s="280"/>
      <c r="AO15" s="280"/>
      <c r="AP15" s="280"/>
    </row>
    <row r="16" spans="1:42" ht="15" customHeight="1">
      <c r="A16" s="24"/>
      <c r="B16" s="32"/>
      <c r="C16" s="33"/>
      <c r="D16" s="33"/>
      <c r="E16" s="33"/>
      <c r="F16" s="34"/>
      <c r="G16" s="34"/>
      <c r="H16" s="34"/>
      <c r="I16" s="34"/>
      <c r="J16" s="34"/>
      <c r="K16" s="34"/>
      <c r="L16" s="34"/>
      <c r="M16" s="34"/>
      <c r="N16" s="34"/>
      <c r="O16" s="24"/>
      <c r="P16" s="35"/>
      <c r="Q16" s="35"/>
      <c r="R16" s="35"/>
      <c r="S16" s="35"/>
      <c r="T16" s="35"/>
      <c r="U16" s="35"/>
      <c r="V16" s="35"/>
      <c r="W16" s="35"/>
      <c r="X16" s="35"/>
      <c r="Y16" s="35"/>
      <c r="Z16" s="35"/>
      <c r="AA16" s="35"/>
      <c r="AB16" s="35"/>
      <c r="AC16" s="35"/>
      <c r="AD16" s="24"/>
      <c r="AE16" s="286"/>
      <c r="AF16" s="283">
        <v>45455</v>
      </c>
      <c r="AG16" s="283"/>
      <c r="AH16" s="284" t="s">
        <v>276</v>
      </c>
      <c r="AI16" s="284"/>
      <c r="AJ16" s="284"/>
      <c r="AK16" s="284"/>
      <c r="AL16" s="281">
        <f t="shared" si="0"/>
        <v>45502</v>
      </c>
      <c r="AM16" s="280"/>
      <c r="AN16" s="280"/>
      <c r="AO16" s="280"/>
      <c r="AP16" s="280"/>
    </row>
    <row r="17" spans="1:42" ht="30" customHeight="1">
      <c r="A17" s="24"/>
      <c r="B17" s="26" t="s">
        <v>161</v>
      </c>
      <c r="C17" s="290" t="s">
        <v>46</v>
      </c>
      <c r="D17" s="291"/>
      <c r="E17" s="292"/>
      <c r="F17" s="328"/>
      <c r="G17" s="329"/>
      <c r="H17" s="329"/>
      <c r="I17" s="329"/>
      <c r="J17" s="329"/>
      <c r="K17" s="329"/>
      <c r="L17" s="329"/>
      <c r="M17" s="326" t="s">
        <v>47</v>
      </c>
      <c r="N17" s="327"/>
      <c r="O17" s="24"/>
      <c r="P17" s="27" t="s">
        <v>48</v>
      </c>
      <c r="Q17" s="27"/>
      <c r="R17" s="27"/>
      <c r="S17" s="27"/>
      <c r="T17" s="27"/>
      <c r="U17" s="27"/>
      <c r="V17" s="27"/>
      <c r="W17" s="27"/>
      <c r="X17" s="27"/>
      <c r="Y17" s="27"/>
      <c r="Z17" s="27"/>
      <c r="AA17" s="27"/>
      <c r="AB17" s="27"/>
      <c r="AC17" s="27"/>
      <c r="AD17" s="24"/>
      <c r="AE17" s="286"/>
      <c r="AF17" s="283">
        <v>45458</v>
      </c>
      <c r="AG17" s="283"/>
      <c r="AH17" s="285" t="s">
        <v>277</v>
      </c>
      <c r="AI17" s="285"/>
      <c r="AJ17" s="285"/>
      <c r="AK17" s="285"/>
      <c r="AL17" s="281"/>
      <c r="AM17" s="280"/>
      <c r="AN17" s="280"/>
      <c r="AO17" s="280"/>
      <c r="AP17" s="280"/>
    </row>
    <row r="18" spans="1:42" ht="1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80"/>
      <c r="AF18" s="298" t="s">
        <v>291</v>
      </c>
      <c r="AG18" s="298"/>
      <c r="AH18" s="282" t="s">
        <v>292</v>
      </c>
      <c r="AI18" s="282"/>
      <c r="AJ18" s="282"/>
      <c r="AK18" s="282"/>
      <c r="AL18" s="280"/>
      <c r="AM18" s="280"/>
      <c r="AN18" s="280"/>
      <c r="AO18" s="280"/>
      <c r="AP18" s="280"/>
    </row>
    <row r="19" spans="1:42" ht="30" customHeight="1">
      <c r="A19" s="24"/>
      <c r="B19" s="29" t="s">
        <v>163</v>
      </c>
      <c r="C19" s="290" t="s">
        <v>37</v>
      </c>
      <c r="D19" s="291"/>
      <c r="E19" s="292"/>
      <c r="F19" s="404"/>
      <c r="G19" s="404"/>
      <c r="H19" s="205" t="s">
        <v>38</v>
      </c>
      <c r="I19" s="401" t="s">
        <v>162</v>
      </c>
      <c r="J19" s="402"/>
      <c r="K19" s="403"/>
      <c r="L19" s="404"/>
      <c r="M19" s="404"/>
      <c r="N19" s="207" t="s">
        <v>38</v>
      </c>
      <c r="O19" s="37"/>
      <c r="P19" s="344" t="s">
        <v>198</v>
      </c>
      <c r="Q19" s="344"/>
      <c r="R19" s="344"/>
      <c r="S19" s="344"/>
      <c r="T19" s="344"/>
      <c r="U19" s="344"/>
      <c r="V19" s="344"/>
      <c r="W19" s="344"/>
      <c r="X19" s="344"/>
      <c r="Y19" s="344"/>
      <c r="Z19" s="344"/>
      <c r="AA19" s="344"/>
      <c r="AB19" s="344"/>
      <c r="AC19" s="344"/>
      <c r="AD19" s="24"/>
      <c r="AE19" s="280"/>
      <c r="AF19" s="280"/>
      <c r="AG19" s="280"/>
      <c r="AH19" s="280"/>
      <c r="AI19" s="280"/>
      <c r="AJ19" s="280"/>
      <c r="AK19" s="280"/>
      <c r="AL19" s="280"/>
      <c r="AM19" s="280"/>
      <c r="AN19" s="280"/>
      <c r="AO19" s="280"/>
      <c r="AP19" s="280"/>
    </row>
    <row r="20" spans="1:42" ht="30" customHeight="1">
      <c r="A20" s="24"/>
      <c r="B20" s="393" t="s">
        <v>164</v>
      </c>
      <c r="C20" s="352" t="s">
        <v>39</v>
      </c>
      <c r="D20" s="353"/>
      <c r="E20" s="30" t="s">
        <v>40</v>
      </c>
      <c r="F20" s="395" t="str">
        <f>PHONETIC(F21)</f>
        <v/>
      </c>
      <c r="G20" s="396"/>
      <c r="H20" s="396"/>
      <c r="I20" s="396"/>
      <c r="J20" s="396"/>
      <c r="K20" s="396"/>
      <c r="L20" s="396"/>
      <c r="M20" s="396"/>
      <c r="N20" s="397"/>
      <c r="O20" s="37"/>
      <c r="P20" s="51" t="s">
        <v>302</v>
      </c>
      <c r="Q20" s="51"/>
      <c r="R20" s="51"/>
      <c r="S20" s="51"/>
      <c r="T20" s="51"/>
      <c r="U20" s="51"/>
      <c r="V20" s="51"/>
      <c r="W20" s="51"/>
      <c r="X20" s="51"/>
      <c r="Y20" s="51"/>
      <c r="Z20" s="51"/>
      <c r="AA20" s="51"/>
      <c r="AB20" s="51"/>
      <c r="AC20" s="51"/>
      <c r="AD20" s="24"/>
    </row>
    <row r="21" spans="1:42" ht="30" customHeight="1">
      <c r="A21" s="24"/>
      <c r="B21" s="394"/>
      <c r="C21" s="354"/>
      <c r="D21" s="355"/>
      <c r="E21" s="31" t="s">
        <v>41</v>
      </c>
      <c r="F21" s="360"/>
      <c r="G21" s="361"/>
      <c r="H21" s="361"/>
      <c r="I21" s="361"/>
      <c r="J21" s="361"/>
      <c r="K21" s="361"/>
      <c r="L21" s="361"/>
      <c r="M21" s="361"/>
      <c r="N21" s="362"/>
      <c r="O21" s="37"/>
      <c r="P21" s="51" t="s">
        <v>200</v>
      </c>
      <c r="Q21" s="51"/>
      <c r="R21" s="51"/>
      <c r="S21" s="51"/>
      <c r="T21" s="51"/>
      <c r="U21" s="51"/>
      <c r="V21" s="51"/>
      <c r="W21" s="51"/>
      <c r="X21" s="51"/>
      <c r="Y21" s="51"/>
      <c r="Z21" s="51"/>
      <c r="AA21" s="51"/>
      <c r="AB21" s="51"/>
      <c r="AC21" s="51"/>
      <c r="AD21" s="24"/>
    </row>
    <row r="22" spans="1:42" ht="15" customHeight="1">
      <c r="A22" s="24"/>
      <c r="B22" s="24"/>
      <c r="C22" s="38"/>
      <c r="D22" s="24"/>
      <c r="E22" s="24"/>
      <c r="F22" s="24"/>
      <c r="G22" s="24"/>
      <c r="H22" s="39"/>
      <c r="I22" s="24"/>
      <c r="J22" s="24"/>
      <c r="K22" s="24"/>
      <c r="L22" s="24"/>
      <c r="M22" s="24"/>
      <c r="N22" s="24"/>
      <c r="O22" s="24"/>
      <c r="P22" s="24"/>
      <c r="Q22" s="24"/>
      <c r="R22" s="24"/>
      <c r="S22" s="24"/>
      <c r="T22" s="24"/>
      <c r="U22" s="24"/>
      <c r="V22" s="24"/>
      <c r="W22" s="24"/>
      <c r="X22" s="24"/>
      <c r="Y22" s="24"/>
      <c r="Z22" s="24"/>
      <c r="AA22" s="24"/>
      <c r="AB22" s="24"/>
      <c r="AC22" s="24"/>
      <c r="AD22" s="24"/>
    </row>
    <row r="23" spans="1:42" ht="30" customHeight="1">
      <c r="A23" s="24"/>
      <c r="B23" s="293" t="s">
        <v>165</v>
      </c>
      <c r="C23" s="369" t="s">
        <v>160</v>
      </c>
      <c r="D23" s="330"/>
      <c r="E23" s="30" t="s">
        <v>40</v>
      </c>
      <c r="F23" s="395" t="str">
        <f>PHONETIC(F24)</f>
        <v/>
      </c>
      <c r="G23" s="396"/>
      <c r="H23" s="396"/>
      <c r="I23" s="396"/>
      <c r="J23" s="396"/>
      <c r="K23" s="396"/>
      <c r="L23" s="396"/>
      <c r="M23" s="396"/>
      <c r="N23" s="397"/>
      <c r="O23" s="24"/>
      <c r="P23" s="51" t="s">
        <v>201</v>
      </c>
      <c r="Q23" s="51"/>
      <c r="R23" s="51"/>
      <c r="S23" s="51"/>
      <c r="T23" s="51"/>
      <c r="U23" s="51"/>
      <c r="V23" s="51"/>
      <c r="W23" s="51"/>
      <c r="X23" s="51"/>
      <c r="Y23" s="51"/>
      <c r="Z23" s="51"/>
      <c r="AA23" s="51"/>
      <c r="AB23" s="51"/>
      <c r="AC23" s="51"/>
      <c r="AD23" s="24"/>
    </row>
    <row r="24" spans="1:42" ht="30" customHeight="1">
      <c r="A24" s="24"/>
      <c r="B24" s="370"/>
      <c r="C24" s="296"/>
      <c r="D24" s="334"/>
      <c r="E24" s="31" t="s">
        <v>41</v>
      </c>
      <c r="F24" s="398"/>
      <c r="G24" s="399"/>
      <c r="H24" s="399"/>
      <c r="I24" s="399"/>
      <c r="J24" s="399"/>
      <c r="K24" s="399"/>
      <c r="L24" s="399"/>
      <c r="M24" s="399"/>
      <c r="N24" s="400"/>
      <c r="O24" s="24"/>
      <c r="P24" s="51" t="s">
        <v>303</v>
      </c>
      <c r="Q24" s="51"/>
      <c r="R24" s="51"/>
      <c r="S24" s="51"/>
      <c r="T24" s="51"/>
      <c r="U24" s="51"/>
      <c r="V24" s="51"/>
      <c r="W24" s="51"/>
      <c r="X24" s="51"/>
      <c r="Y24" s="51"/>
      <c r="Z24" s="51"/>
      <c r="AA24" s="51"/>
      <c r="AB24" s="51"/>
      <c r="AC24" s="51"/>
      <c r="AD24" s="24"/>
    </row>
    <row r="25" spans="1:42" ht="30" customHeight="1">
      <c r="A25" s="24"/>
      <c r="B25" s="296"/>
      <c r="C25" s="412" t="s">
        <v>8</v>
      </c>
      <c r="D25" s="345"/>
      <c r="E25" s="346"/>
      <c r="F25" s="413"/>
      <c r="G25" s="414"/>
      <c r="H25" s="414"/>
      <c r="I25" s="414"/>
      <c r="J25" s="414"/>
      <c r="K25" s="414"/>
      <c r="L25" s="414"/>
      <c r="M25" s="414"/>
      <c r="N25" s="415"/>
      <c r="O25" s="24"/>
      <c r="P25" s="311" t="s">
        <v>304</v>
      </c>
      <c r="Q25" s="311"/>
      <c r="R25" s="311"/>
      <c r="S25" s="311"/>
      <c r="T25" s="311"/>
      <c r="U25" s="311"/>
      <c r="V25" s="311"/>
      <c r="W25" s="311"/>
      <c r="X25" s="311"/>
      <c r="Y25" s="311"/>
      <c r="Z25" s="311"/>
      <c r="AA25" s="311"/>
      <c r="AB25" s="311"/>
      <c r="AC25" s="311"/>
      <c r="AD25" s="24"/>
    </row>
    <row r="26" spans="1:42" ht="1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42" ht="30" customHeight="1">
      <c r="A27" s="24"/>
      <c r="B27" s="293" t="s">
        <v>166</v>
      </c>
      <c r="C27" s="352" t="s">
        <v>154</v>
      </c>
      <c r="D27" s="367"/>
      <c r="E27" s="40" t="s">
        <v>155</v>
      </c>
      <c r="F27" s="409"/>
      <c r="G27" s="410"/>
      <c r="H27" s="410"/>
      <c r="I27" s="410"/>
      <c r="J27" s="410"/>
      <c r="K27" s="410"/>
      <c r="L27" s="410"/>
      <c r="M27" s="410"/>
      <c r="N27" s="411"/>
      <c r="O27" s="24"/>
      <c r="P27" s="24"/>
      <c r="Q27" s="24"/>
      <c r="R27" s="24"/>
      <c r="S27" s="24"/>
      <c r="T27" s="24"/>
      <c r="U27" s="24"/>
      <c r="V27" s="24"/>
      <c r="W27" s="24"/>
      <c r="X27" s="24"/>
      <c r="Y27" s="24"/>
      <c r="Z27" s="24"/>
      <c r="AA27" s="24"/>
      <c r="AB27" s="24"/>
      <c r="AC27" s="24"/>
      <c r="AD27" s="24"/>
    </row>
    <row r="28" spans="1:42" ht="30" customHeight="1">
      <c r="A28" s="24"/>
      <c r="B28" s="370"/>
      <c r="C28" s="354"/>
      <c r="D28" s="368"/>
      <c r="E28" s="26" t="s">
        <v>156</v>
      </c>
      <c r="F28" s="413"/>
      <c r="G28" s="414"/>
      <c r="H28" s="414"/>
      <c r="I28" s="414"/>
      <c r="J28" s="414"/>
      <c r="K28" s="414"/>
      <c r="L28" s="414"/>
      <c r="M28" s="414"/>
      <c r="N28" s="415"/>
      <c r="O28" s="24"/>
      <c r="P28" s="24"/>
      <c r="Q28" s="24"/>
      <c r="R28" s="24"/>
      <c r="S28" s="24"/>
      <c r="T28" s="24"/>
      <c r="U28" s="24"/>
      <c r="V28" s="24"/>
      <c r="W28" s="24"/>
      <c r="X28" s="24"/>
      <c r="Y28" s="24"/>
      <c r="Z28" s="24"/>
      <c r="AA28" s="24"/>
      <c r="AB28" s="24"/>
      <c r="AC28" s="24"/>
      <c r="AD28" s="24"/>
    </row>
    <row r="29" spans="1:42" ht="30" customHeight="1">
      <c r="A29" s="24"/>
      <c r="B29" s="370"/>
      <c r="C29" s="408" t="s">
        <v>157</v>
      </c>
      <c r="D29" s="408"/>
      <c r="E29" s="408"/>
      <c r="F29" s="409"/>
      <c r="G29" s="410"/>
      <c r="H29" s="410"/>
      <c r="I29" s="410"/>
      <c r="J29" s="410"/>
      <c r="K29" s="410"/>
      <c r="L29" s="410"/>
      <c r="M29" s="410"/>
      <c r="N29" s="411"/>
      <c r="O29" s="24"/>
      <c r="P29" s="24"/>
      <c r="Q29" s="24"/>
      <c r="R29" s="24"/>
      <c r="S29" s="24"/>
      <c r="T29" s="24"/>
      <c r="U29" s="24"/>
      <c r="V29" s="24"/>
      <c r="W29" s="24"/>
      <c r="X29" s="24"/>
      <c r="Y29" s="24"/>
      <c r="Z29" s="24"/>
      <c r="AA29" s="24"/>
      <c r="AB29" s="24"/>
      <c r="AC29" s="24"/>
      <c r="AD29" s="24"/>
    </row>
    <row r="30" spans="1:42" ht="30" customHeight="1">
      <c r="A30" s="24"/>
      <c r="B30" s="294"/>
      <c r="C30" s="408" t="s">
        <v>158</v>
      </c>
      <c r="D30" s="408"/>
      <c r="E30" s="408"/>
      <c r="F30" s="409"/>
      <c r="G30" s="410"/>
      <c r="H30" s="410"/>
      <c r="I30" s="410"/>
      <c r="J30" s="410"/>
      <c r="K30" s="410"/>
      <c r="L30" s="410"/>
      <c r="M30" s="410"/>
      <c r="N30" s="411"/>
      <c r="O30" s="24"/>
      <c r="P30" s="24"/>
      <c r="Q30" s="24"/>
      <c r="R30" s="24"/>
      <c r="S30" s="24"/>
      <c r="T30" s="24"/>
      <c r="U30" s="24"/>
      <c r="V30" s="24"/>
      <c r="W30" s="24"/>
      <c r="X30" s="24"/>
      <c r="Y30" s="24"/>
      <c r="Z30" s="24"/>
      <c r="AA30" s="24"/>
      <c r="AB30" s="24"/>
      <c r="AC30" s="24"/>
      <c r="AD30" s="24"/>
    </row>
    <row r="31" spans="1:42" ht="1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42" ht="30" customHeight="1">
      <c r="A32" s="24"/>
      <c r="B32" s="293" t="s">
        <v>66</v>
      </c>
      <c r="C32" s="352" t="s">
        <v>42</v>
      </c>
      <c r="D32" s="353"/>
      <c r="E32" s="367"/>
      <c r="F32" s="336" t="s">
        <v>10</v>
      </c>
      <c r="G32" s="337"/>
      <c r="H32" s="347" t="str">
        <f>PHONETIC(H33)</f>
        <v/>
      </c>
      <c r="I32" s="348"/>
      <c r="J32" s="348"/>
      <c r="K32" s="348"/>
      <c r="L32" s="348"/>
      <c r="M32" s="348"/>
      <c r="N32" s="348"/>
      <c r="O32" s="424" t="s">
        <v>208</v>
      </c>
      <c r="P32" s="425"/>
      <c r="Q32" s="338"/>
      <c r="R32" s="339"/>
      <c r="S32" s="24"/>
      <c r="T32" s="366" t="s">
        <v>113</v>
      </c>
      <c r="U32" s="366"/>
      <c r="V32" s="366"/>
      <c r="W32" s="366"/>
      <c r="X32" s="366"/>
      <c r="Y32" s="366"/>
      <c r="Z32" s="366"/>
      <c r="AA32" s="366"/>
      <c r="AB32" s="366"/>
      <c r="AC32" s="366"/>
      <c r="AD32" s="24"/>
    </row>
    <row r="33" spans="1:30" ht="30" customHeight="1">
      <c r="A33" s="24"/>
      <c r="B33" s="370"/>
      <c r="C33" s="371"/>
      <c r="D33" s="372"/>
      <c r="E33" s="373"/>
      <c r="F33" s="332" t="s">
        <v>11</v>
      </c>
      <c r="G33" s="333"/>
      <c r="H33" s="349"/>
      <c r="I33" s="350"/>
      <c r="J33" s="350"/>
      <c r="K33" s="350"/>
      <c r="L33" s="350"/>
      <c r="M33" s="350"/>
      <c r="N33" s="350"/>
      <c r="O33" s="426"/>
      <c r="P33" s="427"/>
      <c r="Q33" s="340"/>
      <c r="R33" s="341"/>
      <c r="S33" s="24"/>
      <c r="T33" s="311" t="s">
        <v>20</v>
      </c>
      <c r="U33" s="311"/>
      <c r="V33" s="311"/>
      <c r="W33" s="311"/>
      <c r="X33" s="311"/>
      <c r="Y33" s="311"/>
      <c r="Z33" s="311"/>
      <c r="AA33" s="311"/>
      <c r="AB33" s="311"/>
      <c r="AC33" s="311"/>
      <c r="AD33" s="24"/>
    </row>
    <row r="34" spans="1:30" ht="30" customHeight="1">
      <c r="A34" s="24"/>
      <c r="B34" s="370"/>
      <c r="C34" s="371"/>
      <c r="D34" s="372"/>
      <c r="E34" s="373"/>
      <c r="F34" s="345" t="s">
        <v>159</v>
      </c>
      <c r="G34" s="346"/>
      <c r="H34" s="351"/>
      <c r="I34" s="301"/>
      <c r="J34" s="301"/>
      <c r="K34" s="301"/>
      <c r="L34" s="301"/>
      <c r="M34" s="301"/>
      <c r="N34" s="301"/>
      <c r="O34" s="428"/>
      <c r="P34" s="429"/>
      <c r="Q34" s="342"/>
      <c r="R34" s="343"/>
      <c r="S34" s="24"/>
      <c r="T34" s="312" t="s">
        <v>21</v>
      </c>
      <c r="U34" s="312"/>
      <c r="V34" s="312"/>
      <c r="W34" s="312"/>
      <c r="X34" s="312"/>
      <c r="Y34" s="312"/>
      <c r="Z34" s="312"/>
      <c r="AA34" s="312"/>
      <c r="AB34" s="312"/>
      <c r="AC34" s="312"/>
      <c r="AD34" s="24"/>
    </row>
    <row r="35" spans="1:30" ht="30" customHeight="1">
      <c r="A35" s="24"/>
      <c r="B35" s="370"/>
      <c r="C35" s="371"/>
      <c r="D35" s="372"/>
      <c r="E35" s="373"/>
      <c r="F35" s="416" t="s">
        <v>203</v>
      </c>
      <c r="G35" s="405"/>
      <c r="H35" s="381"/>
      <c r="I35" s="382"/>
      <c r="J35" s="382"/>
      <c r="K35" s="382"/>
      <c r="L35" s="382"/>
      <c r="M35" s="382"/>
      <c r="N35" s="383"/>
      <c r="O35" s="369" t="s">
        <v>204</v>
      </c>
      <c r="P35" s="331"/>
      <c r="Q35" s="422"/>
      <c r="R35" s="423"/>
      <c r="S35" s="24"/>
      <c r="T35" s="312" t="s">
        <v>202</v>
      </c>
      <c r="U35" s="312"/>
      <c r="V35" s="312"/>
      <c r="W35" s="312"/>
      <c r="X35" s="312"/>
      <c r="Y35" s="312"/>
      <c r="Z35" s="312"/>
      <c r="AA35" s="312"/>
      <c r="AB35" s="312"/>
      <c r="AC35" s="312"/>
      <c r="AD35" s="24"/>
    </row>
    <row r="36" spans="1:30" ht="30" customHeight="1">
      <c r="A36" s="24"/>
      <c r="B36" s="370"/>
      <c r="C36" s="371"/>
      <c r="D36" s="372"/>
      <c r="E36" s="373"/>
      <c r="F36" s="417"/>
      <c r="G36" s="418"/>
      <c r="H36" s="315"/>
      <c r="I36" s="316"/>
      <c r="J36" s="316"/>
      <c r="K36" s="316"/>
      <c r="L36" s="316"/>
      <c r="M36" s="316"/>
      <c r="N36" s="317"/>
      <c r="O36" s="374"/>
      <c r="P36" s="333"/>
      <c r="Q36" s="313"/>
      <c r="R36" s="314"/>
      <c r="S36" s="24"/>
      <c r="T36" s="311" t="s">
        <v>43</v>
      </c>
      <c r="U36" s="311"/>
      <c r="V36" s="311"/>
      <c r="W36" s="311"/>
      <c r="X36" s="311"/>
      <c r="Y36" s="311"/>
      <c r="Z36" s="311"/>
      <c r="AA36" s="311"/>
      <c r="AB36" s="311"/>
      <c r="AC36" s="311"/>
      <c r="AD36" s="24"/>
    </row>
    <row r="37" spans="1:30" ht="30" customHeight="1">
      <c r="A37" s="24"/>
      <c r="B37" s="370"/>
      <c r="C37" s="371"/>
      <c r="D37" s="372"/>
      <c r="E37" s="373"/>
      <c r="F37" s="417"/>
      <c r="G37" s="418"/>
      <c r="H37" s="315"/>
      <c r="I37" s="316"/>
      <c r="J37" s="316"/>
      <c r="K37" s="316"/>
      <c r="L37" s="316"/>
      <c r="M37" s="316"/>
      <c r="N37" s="317"/>
      <c r="O37" s="374"/>
      <c r="P37" s="333"/>
      <c r="Q37" s="313"/>
      <c r="R37" s="314"/>
      <c r="S37" s="24"/>
      <c r="T37" s="311" t="s">
        <v>44</v>
      </c>
      <c r="U37" s="311"/>
      <c r="V37" s="311"/>
      <c r="W37" s="311"/>
      <c r="X37" s="311"/>
      <c r="Y37" s="311"/>
      <c r="Z37" s="311"/>
      <c r="AA37" s="311"/>
      <c r="AB37" s="311"/>
      <c r="AC37" s="311"/>
      <c r="AD37" s="24"/>
    </row>
    <row r="38" spans="1:30" ht="30" customHeight="1">
      <c r="A38" s="24"/>
      <c r="B38" s="370"/>
      <c r="C38" s="371"/>
      <c r="D38" s="372"/>
      <c r="E38" s="373"/>
      <c r="F38" s="417"/>
      <c r="G38" s="418"/>
      <c r="H38" s="315"/>
      <c r="I38" s="316"/>
      <c r="J38" s="316"/>
      <c r="K38" s="316"/>
      <c r="L38" s="316"/>
      <c r="M38" s="316"/>
      <c r="N38" s="317"/>
      <c r="O38" s="374"/>
      <c r="P38" s="333"/>
      <c r="Q38" s="313"/>
      <c r="R38" s="314"/>
      <c r="S38" s="24"/>
      <c r="T38" s="24"/>
      <c r="U38" s="41"/>
      <c r="V38" s="41"/>
      <c r="W38" s="41"/>
      <c r="X38" s="41"/>
      <c r="Y38" s="41"/>
      <c r="Z38" s="41"/>
      <c r="AA38" s="41"/>
      <c r="AB38" s="41"/>
      <c r="AC38" s="41"/>
      <c r="AD38" s="24"/>
    </row>
    <row r="39" spans="1:30" ht="30" customHeight="1">
      <c r="A39" s="24"/>
      <c r="B39" s="370"/>
      <c r="C39" s="371"/>
      <c r="D39" s="372"/>
      <c r="E39" s="373"/>
      <c r="F39" s="417"/>
      <c r="G39" s="418"/>
      <c r="H39" s="388"/>
      <c r="I39" s="389"/>
      <c r="J39" s="389"/>
      <c r="K39" s="389"/>
      <c r="L39" s="389"/>
      <c r="M39" s="389"/>
      <c r="N39" s="390"/>
      <c r="O39" s="296"/>
      <c r="P39" s="335"/>
      <c r="Q39" s="306"/>
      <c r="R39" s="307"/>
      <c r="S39" s="24"/>
      <c r="T39" s="24"/>
      <c r="U39" s="41"/>
      <c r="V39" s="41"/>
      <c r="W39" s="41"/>
      <c r="X39" s="41"/>
      <c r="Y39" s="41"/>
      <c r="Z39" s="41"/>
      <c r="AA39" s="41"/>
      <c r="AB39" s="41"/>
      <c r="AC39" s="41"/>
      <c r="AD39" s="24"/>
    </row>
    <row r="40" spans="1:30" ht="30" customHeight="1">
      <c r="A40" s="24"/>
      <c r="B40" s="370"/>
      <c r="C40" s="371"/>
      <c r="D40" s="372"/>
      <c r="E40" s="373"/>
      <c r="F40" s="330" t="s">
        <v>13</v>
      </c>
      <c r="G40" s="331"/>
      <c r="H40" s="68" t="s">
        <v>10</v>
      </c>
      <c r="I40" s="348" t="str">
        <f>PHONETIC(I41)</f>
        <v/>
      </c>
      <c r="J40" s="348"/>
      <c r="K40" s="348"/>
      <c r="L40" s="348"/>
      <c r="M40" s="348"/>
      <c r="N40" s="379"/>
      <c r="O40" s="24"/>
      <c r="P40" s="24"/>
      <c r="Q40" s="204"/>
      <c r="R40" s="204"/>
      <c r="S40" s="24"/>
      <c r="T40" s="24"/>
      <c r="U40" s="24"/>
      <c r="V40" s="24"/>
      <c r="W40" s="24"/>
      <c r="X40" s="24"/>
      <c r="Y40" s="24"/>
      <c r="Z40" s="24"/>
      <c r="AA40" s="24"/>
      <c r="AB40" s="24"/>
      <c r="AC40" s="24"/>
      <c r="AD40" s="24"/>
    </row>
    <row r="41" spans="1:30" ht="30" customHeight="1">
      <c r="A41" s="24"/>
      <c r="B41" s="370"/>
      <c r="C41" s="371"/>
      <c r="D41" s="372"/>
      <c r="E41" s="373"/>
      <c r="F41" s="332"/>
      <c r="G41" s="333"/>
      <c r="H41" s="69" t="s">
        <v>11</v>
      </c>
      <c r="I41" s="350"/>
      <c r="J41" s="350"/>
      <c r="K41" s="350"/>
      <c r="L41" s="350"/>
      <c r="M41" s="350"/>
      <c r="N41" s="380"/>
      <c r="O41" s="24"/>
      <c r="P41" s="24"/>
      <c r="Q41" s="24"/>
      <c r="R41" s="24"/>
      <c r="S41" s="24"/>
      <c r="T41" s="24"/>
      <c r="U41" s="24"/>
      <c r="V41" s="24"/>
      <c r="W41" s="24"/>
      <c r="X41" s="24"/>
      <c r="Y41" s="24"/>
      <c r="Z41" s="24"/>
      <c r="AA41" s="24"/>
      <c r="AB41" s="24"/>
      <c r="AC41" s="24"/>
      <c r="AD41" s="24"/>
    </row>
    <row r="42" spans="1:30" ht="30" customHeight="1">
      <c r="A42" s="24"/>
      <c r="B42" s="370"/>
      <c r="C42" s="371"/>
      <c r="D42" s="372"/>
      <c r="E42" s="373"/>
      <c r="F42" s="334"/>
      <c r="G42" s="335"/>
      <c r="H42" s="40" t="s">
        <v>159</v>
      </c>
      <c r="I42" s="303"/>
      <c r="J42" s="303"/>
      <c r="K42" s="303"/>
      <c r="L42" s="303"/>
      <c r="M42" s="303"/>
      <c r="N42" s="304"/>
      <c r="O42" s="24"/>
      <c r="P42" s="24"/>
      <c r="Q42" s="24"/>
      <c r="R42" s="24"/>
      <c r="S42" s="24"/>
      <c r="T42" s="24"/>
      <c r="U42" s="24"/>
      <c r="V42" s="24"/>
      <c r="W42" s="24"/>
      <c r="X42" s="24"/>
      <c r="Y42" s="24"/>
      <c r="Z42" s="24"/>
      <c r="AA42" s="24"/>
      <c r="AB42" s="24"/>
      <c r="AC42" s="24"/>
      <c r="AD42" s="24"/>
    </row>
    <row r="43" spans="1:30" ht="30" customHeight="1">
      <c r="A43" s="24"/>
      <c r="B43" s="370"/>
      <c r="C43" s="371"/>
      <c r="D43" s="372"/>
      <c r="E43" s="373"/>
      <c r="F43" s="330" t="s">
        <v>14</v>
      </c>
      <c r="G43" s="331"/>
      <c r="H43" s="69" t="s">
        <v>11</v>
      </c>
      <c r="I43" s="301"/>
      <c r="J43" s="301"/>
      <c r="K43" s="301"/>
      <c r="L43" s="301"/>
      <c r="M43" s="301"/>
      <c r="N43" s="302"/>
      <c r="O43" s="24"/>
      <c r="P43" s="24"/>
      <c r="Q43" s="24"/>
      <c r="R43" s="24"/>
      <c r="S43" s="24"/>
      <c r="T43" s="24"/>
      <c r="U43" s="24"/>
      <c r="V43" s="24"/>
      <c r="W43" s="24"/>
      <c r="X43" s="24"/>
      <c r="Y43" s="24"/>
      <c r="Z43" s="24"/>
      <c r="AA43" s="24"/>
      <c r="AB43" s="24"/>
      <c r="AC43" s="24"/>
      <c r="AD43" s="24"/>
    </row>
    <row r="44" spans="1:30" ht="30" customHeight="1">
      <c r="A44" s="24"/>
      <c r="B44" s="370"/>
      <c r="C44" s="371"/>
      <c r="D44" s="372"/>
      <c r="E44" s="373"/>
      <c r="F44" s="334"/>
      <c r="G44" s="335"/>
      <c r="H44" s="40" t="s">
        <v>159</v>
      </c>
      <c r="I44" s="303"/>
      <c r="J44" s="303"/>
      <c r="K44" s="303"/>
      <c r="L44" s="303"/>
      <c r="M44" s="303"/>
      <c r="N44" s="304"/>
      <c r="O44" s="24"/>
      <c r="P44" s="24"/>
      <c r="Q44" s="24"/>
      <c r="R44" s="24"/>
      <c r="S44" s="24"/>
      <c r="T44" s="24"/>
      <c r="U44" s="24"/>
      <c r="V44" s="24"/>
      <c r="W44" s="24"/>
      <c r="X44" s="24"/>
      <c r="Y44" s="24"/>
      <c r="Z44" s="24"/>
      <c r="AA44" s="24"/>
      <c r="AB44" s="24"/>
      <c r="AC44" s="24"/>
      <c r="AD44" s="24"/>
    </row>
    <row r="45" spans="1:30" ht="30" customHeight="1">
      <c r="A45" s="24"/>
      <c r="B45" s="294"/>
      <c r="C45" s="354"/>
      <c r="D45" s="355"/>
      <c r="E45" s="368"/>
      <c r="F45" s="345" t="s">
        <v>15</v>
      </c>
      <c r="G45" s="346"/>
      <c r="H45" s="419"/>
      <c r="I45" s="420"/>
      <c r="J45" s="420"/>
      <c r="K45" s="420"/>
      <c r="L45" s="420"/>
      <c r="M45" s="420"/>
      <c r="N45" s="421"/>
      <c r="O45" s="24"/>
      <c r="P45" s="24"/>
      <c r="Q45" s="24"/>
      <c r="R45" s="24"/>
      <c r="S45" s="24"/>
      <c r="T45" s="24"/>
      <c r="U45" s="24"/>
      <c r="V45" s="24"/>
      <c r="W45" s="24"/>
      <c r="X45" s="24"/>
      <c r="Y45" s="24"/>
      <c r="Z45" s="24"/>
      <c r="AA45" s="24"/>
      <c r="AB45" s="24"/>
      <c r="AC45" s="24"/>
      <c r="AD45" s="24"/>
    </row>
    <row r="46" spans="1:30" ht="15" customHeight="1">
      <c r="A46" s="24"/>
      <c r="B46" s="42"/>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ht="30" customHeight="1">
      <c r="A47" s="24"/>
      <c r="B47" s="293" t="s">
        <v>66</v>
      </c>
      <c r="C47" s="369" t="s">
        <v>67</v>
      </c>
      <c r="D47" s="416"/>
      <c r="E47" s="405"/>
      <c r="F47" s="336" t="s">
        <v>6</v>
      </c>
      <c r="G47" s="337"/>
      <c r="H47" s="347" t="str">
        <f>PHONETIC(H48)</f>
        <v/>
      </c>
      <c r="I47" s="348"/>
      <c r="J47" s="348"/>
      <c r="K47" s="348"/>
      <c r="L47" s="348"/>
      <c r="M47" s="348"/>
      <c r="N47" s="348"/>
      <c r="O47" s="424" t="s">
        <v>208</v>
      </c>
      <c r="P47" s="425"/>
      <c r="Q47" s="338"/>
      <c r="R47" s="339"/>
      <c r="S47" s="24"/>
      <c r="T47" s="366" t="s">
        <v>113</v>
      </c>
      <c r="U47" s="366"/>
      <c r="V47" s="366"/>
      <c r="W47" s="366"/>
      <c r="X47" s="366"/>
      <c r="Y47" s="366"/>
      <c r="Z47" s="366"/>
      <c r="AA47" s="366"/>
      <c r="AB47" s="366"/>
      <c r="AC47" s="366"/>
      <c r="AD47" s="24"/>
    </row>
    <row r="48" spans="1:30" ht="30" customHeight="1">
      <c r="A48" s="24"/>
      <c r="B48" s="370"/>
      <c r="C48" s="443"/>
      <c r="D48" s="417"/>
      <c r="E48" s="418"/>
      <c r="F48" s="332" t="s">
        <v>11</v>
      </c>
      <c r="G48" s="333"/>
      <c r="H48" s="349"/>
      <c r="I48" s="350"/>
      <c r="J48" s="350"/>
      <c r="K48" s="350"/>
      <c r="L48" s="350"/>
      <c r="M48" s="350"/>
      <c r="N48" s="350"/>
      <c r="O48" s="426"/>
      <c r="P48" s="427"/>
      <c r="Q48" s="340"/>
      <c r="R48" s="341"/>
      <c r="S48" s="24"/>
      <c r="T48" s="311" t="s">
        <v>20</v>
      </c>
      <c r="U48" s="311"/>
      <c r="V48" s="311"/>
      <c r="W48" s="311"/>
      <c r="X48" s="311"/>
      <c r="Y48" s="311"/>
      <c r="Z48" s="311"/>
      <c r="AA48" s="311"/>
      <c r="AB48" s="311"/>
      <c r="AC48" s="311"/>
      <c r="AD48" s="24"/>
    </row>
    <row r="49" spans="1:30" ht="30" customHeight="1">
      <c r="A49" s="24"/>
      <c r="B49" s="370"/>
      <c r="C49" s="443"/>
      <c r="D49" s="417"/>
      <c r="E49" s="418"/>
      <c r="F49" s="345" t="s">
        <v>159</v>
      </c>
      <c r="G49" s="346"/>
      <c r="H49" s="351"/>
      <c r="I49" s="301"/>
      <c r="J49" s="301"/>
      <c r="K49" s="301"/>
      <c r="L49" s="301"/>
      <c r="M49" s="301"/>
      <c r="N49" s="301"/>
      <c r="O49" s="428"/>
      <c r="P49" s="429"/>
      <c r="Q49" s="342"/>
      <c r="R49" s="343"/>
      <c r="S49" s="24"/>
      <c r="T49" s="312" t="s">
        <v>21</v>
      </c>
      <c r="U49" s="312"/>
      <c r="V49" s="312"/>
      <c r="W49" s="312"/>
      <c r="X49" s="312"/>
      <c r="Y49" s="312"/>
      <c r="Z49" s="312"/>
      <c r="AA49" s="312"/>
      <c r="AB49" s="312"/>
      <c r="AC49" s="312"/>
      <c r="AD49" s="24"/>
    </row>
    <row r="50" spans="1:30" ht="30" customHeight="1">
      <c r="A50" s="24"/>
      <c r="B50" s="370"/>
      <c r="C50" s="443"/>
      <c r="D50" s="417"/>
      <c r="E50" s="418"/>
      <c r="F50" s="416" t="s">
        <v>12</v>
      </c>
      <c r="G50" s="405"/>
      <c r="H50" s="381"/>
      <c r="I50" s="382"/>
      <c r="J50" s="382"/>
      <c r="K50" s="382"/>
      <c r="L50" s="382"/>
      <c r="M50" s="382"/>
      <c r="N50" s="383"/>
      <c r="O50" s="369" t="s">
        <v>204</v>
      </c>
      <c r="P50" s="331"/>
      <c r="Q50" s="422"/>
      <c r="R50" s="423"/>
      <c r="S50" s="24"/>
      <c r="T50" s="312" t="s">
        <v>202</v>
      </c>
      <c r="U50" s="312"/>
      <c r="V50" s="312"/>
      <c r="W50" s="312"/>
      <c r="X50" s="312"/>
      <c r="Y50" s="312"/>
      <c r="Z50" s="312"/>
      <c r="AA50" s="312"/>
      <c r="AB50" s="312"/>
      <c r="AC50" s="312"/>
      <c r="AD50" s="24"/>
    </row>
    <row r="51" spans="1:30" ht="30" customHeight="1">
      <c r="A51" s="24"/>
      <c r="B51" s="370"/>
      <c r="C51" s="443"/>
      <c r="D51" s="417"/>
      <c r="E51" s="418"/>
      <c r="F51" s="417"/>
      <c r="G51" s="418"/>
      <c r="H51" s="315"/>
      <c r="I51" s="316"/>
      <c r="J51" s="316"/>
      <c r="K51" s="316"/>
      <c r="L51" s="316"/>
      <c r="M51" s="316"/>
      <c r="N51" s="317"/>
      <c r="O51" s="374"/>
      <c r="P51" s="333"/>
      <c r="Q51" s="313"/>
      <c r="R51" s="314"/>
      <c r="S51" s="24"/>
      <c r="T51" s="311" t="s">
        <v>43</v>
      </c>
      <c r="U51" s="311"/>
      <c r="V51" s="311"/>
      <c r="W51" s="311"/>
      <c r="X51" s="311"/>
      <c r="Y51" s="311"/>
      <c r="Z51" s="311"/>
      <c r="AA51" s="311"/>
      <c r="AB51" s="311"/>
      <c r="AC51" s="311"/>
      <c r="AD51" s="24"/>
    </row>
    <row r="52" spans="1:30" ht="30" customHeight="1">
      <c r="A52" s="24"/>
      <c r="B52" s="370"/>
      <c r="C52" s="443"/>
      <c r="D52" s="417"/>
      <c r="E52" s="418"/>
      <c r="F52" s="417"/>
      <c r="G52" s="418"/>
      <c r="H52" s="315"/>
      <c r="I52" s="316"/>
      <c r="J52" s="316"/>
      <c r="K52" s="316"/>
      <c r="L52" s="316"/>
      <c r="M52" s="316"/>
      <c r="N52" s="317"/>
      <c r="O52" s="374"/>
      <c r="P52" s="333"/>
      <c r="Q52" s="313"/>
      <c r="R52" s="314"/>
      <c r="S52" s="24"/>
      <c r="T52" s="311" t="s">
        <v>44</v>
      </c>
      <c r="U52" s="311"/>
      <c r="V52" s="311"/>
      <c r="W52" s="311"/>
      <c r="X52" s="311"/>
      <c r="Y52" s="311"/>
      <c r="Z52" s="311"/>
      <c r="AA52" s="311"/>
      <c r="AB52" s="311"/>
      <c r="AC52" s="311"/>
      <c r="AD52" s="24"/>
    </row>
    <row r="53" spans="1:30" ht="30" customHeight="1">
      <c r="A53" s="24"/>
      <c r="B53" s="370"/>
      <c r="C53" s="443"/>
      <c r="D53" s="417"/>
      <c r="E53" s="418"/>
      <c r="F53" s="417"/>
      <c r="G53" s="418"/>
      <c r="H53" s="315"/>
      <c r="I53" s="316"/>
      <c r="J53" s="316"/>
      <c r="K53" s="316"/>
      <c r="L53" s="316"/>
      <c r="M53" s="316"/>
      <c r="N53" s="317"/>
      <c r="O53" s="374"/>
      <c r="P53" s="333"/>
      <c r="Q53" s="313"/>
      <c r="R53" s="314"/>
      <c r="S53" s="24"/>
      <c r="T53" s="24"/>
      <c r="U53" s="41"/>
      <c r="V53" s="41"/>
      <c r="W53" s="41"/>
      <c r="X53" s="41"/>
      <c r="Y53" s="41"/>
      <c r="Z53" s="41"/>
      <c r="AA53" s="41"/>
      <c r="AB53" s="41"/>
      <c r="AC53" s="41"/>
      <c r="AD53" s="24"/>
    </row>
    <row r="54" spans="1:30" ht="30" customHeight="1">
      <c r="A54" s="24"/>
      <c r="B54" s="370"/>
      <c r="C54" s="443"/>
      <c r="D54" s="417"/>
      <c r="E54" s="418"/>
      <c r="F54" s="417"/>
      <c r="G54" s="418"/>
      <c r="H54" s="388"/>
      <c r="I54" s="389"/>
      <c r="J54" s="389"/>
      <c r="K54" s="389"/>
      <c r="L54" s="389"/>
      <c r="M54" s="389"/>
      <c r="N54" s="390"/>
      <c r="O54" s="296"/>
      <c r="P54" s="335"/>
      <c r="Q54" s="306"/>
      <c r="R54" s="307"/>
      <c r="S54" s="24"/>
      <c r="T54" s="24"/>
      <c r="U54" s="41"/>
      <c r="V54" s="41"/>
      <c r="W54" s="41"/>
      <c r="X54" s="41"/>
      <c r="Y54" s="41"/>
      <c r="Z54" s="41"/>
      <c r="AA54" s="41"/>
      <c r="AB54" s="41"/>
      <c r="AC54" s="41"/>
      <c r="AD54" s="24"/>
    </row>
    <row r="55" spans="1:30" ht="30" customHeight="1">
      <c r="A55" s="24"/>
      <c r="B55" s="370"/>
      <c r="C55" s="443"/>
      <c r="D55" s="417"/>
      <c r="E55" s="418"/>
      <c r="F55" s="330" t="s">
        <v>13</v>
      </c>
      <c r="G55" s="331"/>
      <c r="H55" s="68" t="s">
        <v>6</v>
      </c>
      <c r="I55" s="348" t="str">
        <f>PHONETIC(I56)</f>
        <v/>
      </c>
      <c r="J55" s="348"/>
      <c r="K55" s="348"/>
      <c r="L55" s="348"/>
      <c r="M55" s="348"/>
      <c r="N55" s="379"/>
      <c r="O55" s="24"/>
      <c r="P55" s="24"/>
      <c r="Q55" s="24"/>
      <c r="R55" s="24"/>
      <c r="S55" s="24"/>
      <c r="T55" s="24"/>
      <c r="U55" s="24"/>
      <c r="V55" s="24"/>
      <c r="W55" s="24"/>
      <c r="X55" s="24"/>
      <c r="Y55" s="24"/>
      <c r="Z55" s="24"/>
      <c r="AA55" s="24"/>
      <c r="AB55" s="24"/>
      <c r="AC55" s="24"/>
      <c r="AD55" s="24"/>
    </row>
    <row r="56" spans="1:30" ht="30" customHeight="1">
      <c r="A56" s="24"/>
      <c r="B56" s="370"/>
      <c r="C56" s="443"/>
      <c r="D56" s="417"/>
      <c r="E56" s="418"/>
      <c r="F56" s="332"/>
      <c r="G56" s="333"/>
      <c r="H56" s="69" t="s">
        <v>11</v>
      </c>
      <c r="I56" s="350"/>
      <c r="J56" s="350"/>
      <c r="K56" s="350"/>
      <c r="L56" s="350"/>
      <c r="M56" s="350"/>
      <c r="N56" s="380"/>
      <c r="O56" s="24"/>
      <c r="P56" s="24"/>
      <c r="Q56" s="24"/>
      <c r="R56" s="24"/>
      <c r="S56" s="24"/>
      <c r="T56" s="24"/>
      <c r="U56" s="24"/>
      <c r="V56" s="24"/>
      <c r="W56" s="24"/>
      <c r="X56" s="24"/>
      <c r="Y56" s="24"/>
      <c r="Z56" s="24"/>
      <c r="AA56" s="24"/>
      <c r="AB56" s="24"/>
      <c r="AC56" s="24"/>
      <c r="AD56" s="24"/>
    </row>
    <row r="57" spans="1:30" ht="30" customHeight="1">
      <c r="A57" s="24"/>
      <c r="B57" s="370"/>
      <c r="C57" s="443"/>
      <c r="D57" s="417"/>
      <c r="E57" s="418"/>
      <c r="F57" s="334"/>
      <c r="G57" s="335"/>
      <c r="H57" s="40" t="s">
        <v>159</v>
      </c>
      <c r="I57" s="303"/>
      <c r="J57" s="303"/>
      <c r="K57" s="303"/>
      <c r="L57" s="303"/>
      <c r="M57" s="303"/>
      <c r="N57" s="304"/>
      <c r="O57" s="24"/>
      <c r="P57" s="24"/>
      <c r="Q57" s="24"/>
      <c r="R57" s="24"/>
      <c r="S57" s="24"/>
      <c r="T57" s="24"/>
      <c r="U57" s="24"/>
      <c r="V57" s="24"/>
      <c r="W57" s="24"/>
      <c r="X57" s="24"/>
      <c r="Y57" s="24"/>
      <c r="Z57" s="24"/>
      <c r="AA57" s="24"/>
      <c r="AB57" s="24"/>
      <c r="AC57" s="24"/>
      <c r="AD57" s="24"/>
    </row>
    <row r="58" spans="1:30" ht="30" customHeight="1">
      <c r="A58" s="24"/>
      <c r="B58" s="370"/>
      <c r="C58" s="443"/>
      <c r="D58" s="417"/>
      <c r="E58" s="418"/>
      <c r="F58" s="330" t="s">
        <v>14</v>
      </c>
      <c r="G58" s="331"/>
      <c r="H58" s="69" t="s">
        <v>11</v>
      </c>
      <c r="I58" s="301"/>
      <c r="J58" s="301"/>
      <c r="K58" s="301"/>
      <c r="L58" s="301"/>
      <c r="M58" s="301"/>
      <c r="N58" s="302"/>
      <c r="O58" s="24"/>
      <c r="P58" s="24"/>
      <c r="Q58" s="24"/>
      <c r="R58" s="24"/>
      <c r="S58" s="24"/>
      <c r="T58" s="24"/>
      <c r="U58" s="24"/>
      <c r="V58" s="24"/>
      <c r="W58" s="24"/>
      <c r="X58" s="24"/>
      <c r="Y58" s="24"/>
      <c r="Z58" s="24"/>
      <c r="AA58" s="24"/>
      <c r="AB58" s="24"/>
      <c r="AC58" s="24"/>
      <c r="AD58" s="24"/>
    </row>
    <row r="59" spans="1:30" ht="30" customHeight="1">
      <c r="A59" s="24"/>
      <c r="B59" s="370"/>
      <c r="C59" s="443"/>
      <c r="D59" s="417"/>
      <c r="E59" s="418"/>
      <c r="F59" s="334"/>
      <c r="G59" s="335"/>
      <c r="H59" s="40" t="s">
        <v>159</v>
      </c>
      <c r="I59" s="303"/>
      <c r="J59" s="303"/>
      <c r="K59" s="303"/>
      <c r="L59" s="303"/>
      <c r="M59" s="303"/>
      <c r="N59" s="304"/>
      <c r="O59" s="24"/>
      <c r="P59" s="24"/>
      <c r="Q59" s="24"/>
      <c r="R59" s="24"/>
      <c r="S59" s="24"/>
      <c r="T59" s="43"/>
      <c r="U59" s="43"/>
      <c r="V59" s="43"/>
      <c r="W59" s="43"/>
      <c r="X59" s="43"/>
      <c r="Y59" s="43"/>
      <c r="Z59" s="43"/>
      <c r="AA59" s="43"/>
      <c r="AB59" s="43"/>
      <c r="AC59" s="43"/>
      <c r="AD59" s="24"/>
    </row>
    <row r="60" spans="1:30" ht="30" customHeight="1">
      <c r="A60" s="24"/>
      <c r="B60" s="294"/>
      <c r="C60" s="406"/>
      <c r="D60" s="444"/>
      <c r="E60" s="407"/>
      <c r="F60" s="345" t="s">
        <v>15</v>
      </c>
      <c r="G60" s="346"/>
      <c r="H60" s="419"/>
      <c r="I60" s="420"/>
      <c r="J60" s="420"/>
      <c r="K60" s="420"/>
      <c r="L60" s="420"/>
      <c r="M60" s="420"/>
      <c r="N60" s="421"/>
      <c r="O60" s="24"/>
      <c r="P60" s="24"/>
      <c r="Q60" s="24"/>
      <c r="R60" s="24"/>
      <c r="S60" s="24"/>
      <c r="T60" s="43"/>
      <c r="U60" s="43"/>
      <c r="V60" s="43"/>
      <c r="W60" s="43"/>
      <c r="X60" s="43"/>
      <c r="Y60" s="43"/>
      <c r="Z60" s="43"/>
      <c r="AA60" s="43"/>
      <c r="AB60" s="43"/>
      <c r="AC60" s="43"/>
      <c r="AD60" s="24"/>
    </row>
    <row r="61" spans="1:30" ht="15" customHeight="1">
      <c r="A61" s="24"/>
      <c r="B61" s="32"/>
      <c r="C61" s="44"/>
      <c r="D61" s="44"/>
      <c r="E61" s="44"/>
      <c r="F61" s="32"/>
      <c r="G61" s="32"/>
      <c r="H61" s="45"/>
      <c r="I61" s="45"/>
      <c r="J61" s="45"/>
      <c r="K61" s="45"/>
      <c r="L61" s="45"/>
      <c r="M61" s="45"/>
      <c r="N61" s="45"/>
      <c r="O61" s="45"/>
      <c r="P61" s="24"/>
      <c r="Q61" s="24"/>
      <c r="R61" s="24"/>
      <c r="S61" s="24"/>
      <c r="T61" s="43"/>
      <c r="U61" s="43"/>
      <c r="V61" s="43"/>
      <c r="W61" s="43"/>
      <c r="X61" s="43"/>
      <c r="Y61" s="43"/>
      <c r="Z61" s="43"/>
      <c r="AA61" s="43"/>
      <c r="AB61" s="43"/>
      <c r="AC61" s="43"/>
      <c r="AD61" s="24"/>
    </row>
    <row r="62" spans="1:30" ht="30" customHeight="1">
      <c r="A62" s="24"/>
      <c r="B62" s="21" t="s">
        <v>9</v>
      </c>
      <c r="O62" s="24"/>
      <c r="P62" s="24"/>
      <c r="Q62" s="24"/>
      <c r="R62" s="24"/>
      <c r="S62" s="24"/>
      <c r="T62" s="43"/>
      <c r="U62" s="43"/>
      <c r="V62" s="43"/>
      <c r="W62" s="43"/>
      <c r="X62" s="43"/>
      <c r="Y62" s="43"/>
      <c r="Z62" s="43"/>
      <c r="AA62" s="43"/>
      <c r="AB62" s="43"/>
      <c r="AC62" s="43"/>
      <c r="AD62" s="24"/>
    </row>
    <row r="63" spans="1:30" ht="30" customHeight="1">
      <c r="A63" s="24"/>
      <c r="B63" s="293" t="s">
        <v>49</v>
      </c>
      <c r="C63" s="47" t="s">
        <v>205</v>
      </c>
      <c r="D63" s="48"/>
      <c r="E63" s="49"/>
      <c r="F63" s="50"/>
      <c r="G63" s="384" t="s">
        <v>45</v>
      </c>
      <c r="H63" s="384"/>
      <c r="I63" s="384"/>
      <c r="J63" s="384"/>
      <c r="K63" s="384"/>
      <c r="L63" s="384"/>
      <c r="M63" s="384"/>
      <c r="N63" s="384"/>
      <c r="O63" s="300"/>
      <c r="P63" s="439" t="s">
        <v>212</v>
      </c>
      <c r="Q63" s="442"/>
      <c r="R63" s="442"/>
      <c r="S63" s="442"/>
      <c r="T63" s="442"/>
      <c r="U63" s="442"/>
      <c r="V63" s="442"/>
      <c r="W63" s="442"/>
      <c r="X63" s="442"/>
      <c r="Y63" s="442"/>
      <c r="Z63" s="442"/>
      <c r="AA63" s="442"/>
      <c r="AB63" s="442"/>
      <c r="AC63" s="442"/>
      <c r="AD63" s="24"/>
    </row>
    <row r="64" spans="1:30" ht="30" customHeight="1">
      <c r="A64" s="24"/>
      <c r="B64" s="370"/>
      <c r="C64" s="52" t="s">
        <v>178</v>
      </c>
      <c r="D64" s="36"/>
      <c r="E64" s="36"/>
      <c r="F64" s="36"/>
      <c r="G64" s="36"/>
      <c r="H64" s="36"/>
      <c r="I64" s="36"/>
      <c r="J64" s="36"/>
      <c r="K64" s="36"/>
      <c r="L64" s="36"/>
      <c r="M64" s="385" t="s">
        <v>265</v>
      </c>
      <c r="N64" s="385"/>
      <c r="O64" s="300"/>
      <c r="P64" s="442"/>
      <c r="Q64" s="442"/>
      <c r="R64" s="442"/>
      <c r="S64" s="442"/>
      <c r="T64" s="442"/>
      <c r="U64" s="442"/>
      <c r="V64" s="442"/>
      <c r="W64" s="442"/>
      <c r="X64" s="442"/>
      <c r="Y64" s="442"/>
      <c r="Z64" s="442"/>
      <c r="AA64" s="442"/>
      <c r="AB64" s="442"/>
      <c r="AC64" s="442"/>
      <c r="AD64" s="24"/>
    </row>
    <row r="65" spans="1:30" ht="30" customHeight="1">
      <c r="A65" s="24"/>
      <c r="B65" s="370"/>
      <c r="C65" s="391" t="s">
        <v>169</v>
      </c>
      <c r="D65" s="392"/>
      <c r="E65" s="392"/>
      <c r="F65" s="392"/>
      <c r="G65" s="392"/>
      <c r="H65" s="392"/>
      <c r="I65" s="392"/>
      <c r="J65" s="392"/>
      <c r="K65" s="392"/>
      <c r="L65" s="392"/>
      <c r="M65" s="392"/>
      <c r="N65" s="53"/>
      <c r="O65" s="300"/>
      <c r="P65" s="442"/>
      <c r="Q65" s="442"/>
      <c r="R65" s="442"/>
      <c r="S65" s="442"/>
      <c r="T65" s="442"/>
      <c r="U65" s="442"/>
      <c r="V65" s="442"/>
      <c r="W65" s="442"/>
      <c r="X65" s="442"/>
      <c r="Y65" s="442"/>
      <c r="Z65" s="442"/>
      <c r="AA65" s="442"/>
      <c r="AB65" s="442"/>
      <c r="AC65" s="442"/>
      <c r="AD65" s="24"/>
    </row>
    <row r="66" spans="1:30" ht="30" customHeight="1">
      <c r="A66" s="24"/>
      <c r="B66" s="370"/>
      <c r="C66" s="70" t="s">
        <v>206</v>
      </c>
      <c r="D66" s="71"/>
      <c r="E66" s="71"/>
      <c r="F66" s="71"/>
      <c r="G66" s="71"/>
      <c r="H66" s="71"/>
      <c r="I66" s="71"/>
      <c r="J66" s="71"/>
      <c r="K66" s="71"/>
      <c r="L66" s="71"/>
      <c r="M66" s="386" t="s">
        <v>22</v>
      </c>
      <c r="N66" s="386"/>
      <c r="O66" s="300"/>
      <c r="P66" s="442"/>
      <c r="Q66" s="442"/>
      <c r="R66" s="442"/>
      <c r="S66" s="442"/>
      <c r="T66" s="442"/>
      <c r="U66" s="442"/>
      <c r="V66" s="442"/>
      <c r="W66" s="442"/>
      <c r="X66" s="442"/>
      <c r="Y66" s="442"/>
      <c r="Z66" s="442"/>
      <c r="AA66" s="442"/>
      <c r="AB66" s="442"/>
      <c r="AC66" s="442"/>
      <c r="AD66" s="24"/>
    </row>
    <row r="67" spans="1:30" ht="30" customHeight="1">
      <c r="A67" s="54"/>
      <c r="B67" s="294"/>
      <c r="C67" s="72" t="s">
        <v>207</v>
      </c>
      <c r="D67" s="73"/>
      <c r="E67" s="73"/>
      <c r="F67" s="73"/>
      <c r="G67" s="73"/>
      <c r="H67" s="73"/>
      <c r="I67" s="73"/>
      <c r="J67" s="73"/>
      <c r="K67" s="73"/>
      <c r="L67" s="73"/>
      <c r="M67" s="387" t="s">
        <v>22</v>
      </c>
      <c r="N67" s="387"/>
      <c r="O67" s="300"/>
      <c r="P67" s="442"/>
      <c r="Q67" s="442"/>
      <c r="R67" s="442"/>
      <c r="S67" s="442"/>
      <c r="T67" s="442"/>
      <c r="U67" s="442"/>
      <c r="V67" s="442"/>
      <c r="W67" s="442"/>
      <c r="X67" s="442"/>
      <c r="Y67" s="442"/>
      <c r="Z67" s="442"/>
      <c r="AA67" s="442"/>
      <c r="AB67" s="442"/>
      <c r="AC67" s="442"/>
      <c r="AD67" s="24"/>
    </row>
    <row r="68" spans="1:30" ht="15" customHeight="1">
      <c r="A68" s="54"/>
      <c r="B68" s="32"/>
      <c r="C68" s="35"/>
      <c r="D68" s="46"/>
      <c r="E68" s="46"/>
      <c r="F68" s="46"/>
      <c r="G68" s="46"/>
      <c r="H68" s="46"/>
      <c r="I68" s="46"/>
      <c r="J68" s="46"/>
      <c r="K68" s="46"/>
      <c r="L68" s="55"/>
      <c r="M68" s="55"/>
      <c r="N68" s="55"/>
      <c r="O68" s="56"/>
      <c r="P68" s="56"/>
      <c r="Q68" s="56"/>
      <c r="R68" s="46"/>
      <c r="S68" s="57"/>
      <c r="T68" s="43"/>
      <c r="U68" s="43"/>
      <c r="V68" s="43"/>
      <c r="W68" s="43"/>
      <c r="X68" s="43"/>
      <c r="Y68" s="43"/>
      <c r="Z68" s="43"/>
      <c r="AA68" s="43"/>
      <c r="AB68" s="43"/>
      <c r="AC68" s="43"/>
      <c r="AD68" s="24"/>
    </row>
    <row r="69" spans="1:30" ht="30" customHeight="1">
      <c r="A69" s="24"/>
      <c r="B69" s="21" t="s">
        <v>210</v>
      </c>
      <c r="O69" s="24"/>
      <c r="P69" s="24"/>
      <c r="Q69" s="24"/>
      <c r="R69" s="24"/>
      <c r="S69" s="24"/>
      <c r="T69" s="43"/>
      <c r="U69" s="43"/>
      <c r="V69" s="43"/>
      <c r="W69" s="43"/>
      <c r="X69" s="43"/>
      <c r="Y69" s="43"/>
      <c r="Z69" s="43"/>
      <c r="AA69" s="43"/>
      <c r="AB69" s="43"/>
      <c r="AC69" s="43"/>
      <c r="AD69" s="24"/>
    </row>
    <row r="70" spans="1:30" ht="30" customHeight="1">
      <c r="A70" s="24"/>
      <c r="B70" s="295" t="s">
        <v>126</v>
      </c>
      <c r="C70" s="454" t="s">
        <v>17</v>
      </c>
      <c r="D70" s="455"/>
      <c r="E70" s="345" t="s">
        <v>185</v>
      </c>
      <c r="F70" s="345"/>
      <c r="G70" s="345"/>
      <c r="H70" s="206" t="str">
        <f>IF(OR(L19=""),"",L19)</f>
        <v/>
      </c>
      <c r="I70" s="208" t="s">
        <v>168</v>
      </c>
      <c r="J70" s="460" t="str">
        <f>IF(OR(H70="",1500=""),"",H70*1500)</f>
        <v/>
      </c>
      <c r="K70" s="460"/>
      <c r="L70" s="77" t="s">
        <v>139</v>
      </c>
      <c r="M70" s="81"/>
      <c r="N70" s="82"/>
      <c r="O70" s="46"/>
      <c r="P70" s="439" t="s">
        <v>216</v>
      </c>
      <c r="Q70" s="439"/>
      <c r="R70" s="439"/>
      <c r="S70" s="439"/>
      <c r="T70" s="439"/>
      <c r="U70" s="439"/>
      <c r="V70" s="439"/>
      <c r="W70" s="439"/>
      <c r="X70" s="439"/>
      <c r="Y70" s="439"/>
      <c r="Z70" s="439"/>
      <c r="AA70" s="439"/>
      <c r="AB70" s="439"/>
      <c r="AC70" s="439"/>
      <c r="AD70" s="24"/>
    </row>
    <row r="71" spans="1:30" ht="30" customHeight="1">
      <c r="A71" s="24"/>
      <c r="B71" s="374"/>
      <c r="C71" s="456" t="s">
        <v>209</v>
      </c>
      <c r="D71" s="457"/>
      <c r="E71" s="79"/>
      <c r="F71" s="78" t="s">
        <v>114</v>
      </c>
      <c r="G71" s="78"/>
      <c r="H71" s="78"/>
      <c r="I71" s="79"/>
      <c r="J71" s="377"/>
      <c r="K71" s="377"/>
      <c r="L71" s="75" t="s">
        <v>19</v>
      </c>
      <c r="M71" s="83"/>
      <c r="N71" s="22"/>
      <c r="O71" s="24"/>
      <c r="P71" s="440" t="s">
        <v>213</v>
      </c>
      <c r="Q71" s="440"/>
      <c r="R71" s="440"/>
      <c r="S71" s="440"/>
      <c r="T71" s="440"/>
      <c r="U71" s="440"/>
      <c r="V71" s="440"/>
      <c r="W71" s="440"/>
      <c r="X71" s="440"/>
      <c r="Y71" s="440"/>
      <c r="Z71" s="440"/>
      <c r="AA71" s="440"/>
      <c r="AB71" s="440"/>
      <c r="AC71" s="440"/>
      <c r="AD71" s="24"/>
    </row>
    <row r="72" spans="1:30" ht="30" customHeight="1">
      <c r="A72" s="24"/>
      <c r="B72" s="374"/>
      <c r="C72" s="458"/>
      <c r="D72" s="459"/>
      <c r="E72" s="80"/>
      <c r="F72" s="74" t="s">
        <v>211</v>
      </c>
      <c r="G72" s="74"/>
      <c r="H72" s="74"/>
      <c r="I72" s="80"/>
      <c r="J72" s="378"/>
      <c r="K72" s="378"/>
      <c r="L72" s="76" t="s">
        <v>19</v>
      </c>
      <c r="M72" s="84"/>
      <c r="N72" s="23"/>
      <c r="O72" s="24"/>
      <c r="P72" s="441" t="s">
        <v>307</v>
      </c>
      <c r="Q72" s="441"/>
      <c r="R72" s="441"/>
      <c r="S72" s="441"/>
      <c r="T72" s="441"/>
      <c r="U72" s="441"/>
      <c r="V72" s="441"/>
      <c r="W72" s="441"/>
      <c r="X72" s="441"/>
      <c r="Y72" s="441"/>
      <c r="Z72" s="441"/>
      <c r="AA72" s="441"/>
      <c r="AB72" s="441"/>
      <c r="AC72" s="441"/>
      <c r="AD72" s="24"/>
    </row>
    <row r="73" spans="1:30" ht="30" customHeight="1">
      <c r="A73" s="24"/>
      <c r="B73" s="445" t="s">
        <v>217</v>
      </c>
      <c r="C73" s="446"/>
      <c r="D73" s="446"/>
      <c r="E73" s="446"/>
      <c r="F73" s="446"/>
      <c r="G73" s="446"/>
      <c r="H73" s="446"/>
      <c r="I73" s="446"/>
      <c r="J73" s="446"/>
      <c r="K73" s="446"/>
      <c r="L73" s="446"/>
      <c r="M73" s="446"/>
      <c r="N73" s="447"/>
      <c r="O73" s="24"/>
      <c r="P73" s="441" t="s">
        <v>143</v>
      </c>
      <c r="Q73" s="441"/>
      <c r="R73" s="441"/>
      <c r="S73" s="441"/>
      <c r="T73" s="441"/>
      <c r="U73" s="441"/>
      <c r="V73" s="441"/>
      <c r="W73" s="441"/>
      <c r="X73" s="441"/>
      <c r="Y73" s="441"/>
      <c r="Z73" s="441"/>
      <c r="AA73" s="441"/>
      <c r="AB73" s="441"/>
      <c r="AC73" s="441"/>
      <c r="AD73" s="24"/>
    </row>
    <row r="74" spans="1:30" ht="30" customHeight="1">
      <c r="A74" s="24"/>
      <c r="B74" s="448" t="s">
        <v>272</v>
      </c>
      <c r="C74" s="449"/>
      <c r="D74" s="449"/>
      <c r="E74" s="449"/>
      <c r="F74" s="449"/>
      <c r="G74" s="449"/>
      <c r="H74" s="449"/>
      <c r="I74" s="449"/>
      <c r="J74" s="449"/>
      <c r="K74" s="449"/>
      <c r="L74" s="449"/>
      <c r="M74" s="449"/>
      <c r="N74" s="450"/>
      <c r="O74" s="24"/>
      <c r="P74" s="442" t="s">
        <v>215</v>
      </c>
      <c r="Q74" s="442"/>
      <c r="R74" s="442"/>
      <c r="S74" s="442"/>
      <c r="T74" s="442"/>
      <c r="U74" s="442"/>
      <c r="V74" s="442"/>
      <c r="W74" s="442"/>
      <c r="X74" s="442"/>
      <c r="Y74" s="442"/>
      <c r="Z74" s="442"/>
      <c r="AA74" s="442"/>
      <c r="AB74" s="442"/>
      <c r="AC74" s="442"/>
      <c r="AD74" s="24"/>
    </row>
    <row r="75" spans="1:30" ht="30" customHeight="1">
      <c r="A75" s="24"/>
      <c r="B75" s="448" t="s">
        <v>273</v>
      </c>
      <c r="C75" s="449"/>
      <c r="D75" s="449"/>
      <c r="E75" s="449"/>
      <c r="F75" s="449"/>
      <c r="G75" s="449"/>
      <c r="H75" s="449"/>
      <c r="I75" s="449"/>
      <c r="J75" s="449"/>
      <c r="K75" s="449"/>
      <c r="L75" s="449"/>
      <c r="M75" s="449"/>
      <c r="N75" s="450"/>
      <c r="O75" s="24"/>
      <c r="P75" s="438" t="s">
        <v>262</v>
      </c>
      <c r="Q75" s="438"/>
      <c r="R75" s="438"/>
      <c r="S75" s="438"/>
      <c r="T75" s="438"/>
      <c r="U75" s="438"/>
      <c r="V75" s="438"/>
      <c r="W75" s="438"/>
      <c r="X75" s="438"/>
      <c r="Y75" s="438"/>
      <c r="Z75" s="438"/>
      <c r="AA75" s="438"/>
      <c r="AB75" s="438"/>
      <c r="AC75" s="438"/>
      <c r="AD75" s="24"/>
    </row>
    <row r="76" spans="1:30" ht="30" customHeight="1">
      <c r="A76" s="24"/>
      <c r="B76" s="451" t="s">
        <v>261</v>
      </c>
      <c r="C76" s="452"/>
      <c r="D76" s="452"/>
      <c r="E76" s="452"/>
      <c r="F76" s="452"/>
      <c r="G76" s="452"/>
      <c r="H76" s="452"/>
      <c r="I76" s="452"/>
      <c r="J76" s="452"/>
      <c r="K76" s="452"/>
      <c r="L76" s="452"/>
      <c r="M76" s="452"/>
      <c r="N76" s="453"/>
      <c r="O76" s="24"/>
      <c r="P76" s="438"/>
      <c r="Q76" s="438"/>
      <c r="R76" s="438"/>
      <c r="S76" s="438"/>
      <c r="T76" s="438"/>
      <c r="U76" s="438"/>
      <c r="V76" s="438"/>
      <c r="W76" s="438"/>
      <c r="X76" s="438"/>
      <c r="Y76" s="438"/>
      <c r="Z76" s="438"/>
      <c r="AA76" s="438"/>
      <c r="AB76" s="438"/>
      <c r="AC76" s="438"/>
      <c r="AD76" s="24"/>
    </row>
    <row r="77" spans="1:30" ht="1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ht="30" customHeight="1">
      <c r="A78" s="24"/>
      <c r="B78" s="431" t="s">
        <v>214</v>
      </c>
      <c r="C78" s="431"/>
      <c r="D78" s="431"/>
      <c r="E78" s="431"/>
      <c r="F78" s="431"/>
      <c r="G78" s="431"/>
      <c r="H78" s="431"/>
      <c r="I78" s="431"/>
      <c r="J78" s="431"/>
      <c r="K78" s="431"/>
      <c r="L78" s="431"/>
      <c r="M78" s="431"/>
      <c r="N78" s="431"/>
      <c r="O78" s="24"/>
      <c r="P78" s="24"/>
      <c r="Q78" s="24"/>
      <c r="R78" s="24"/>
      <c r="S78" s="24"/>
      <c r="T78" s="24"/>
      <c r="U78" s="24"/>
      <c r="V78" s="24"/>
      <c r="W78" s="24"/>
      <c r="X78" s="24"/>
      <c r="Y78" s="24"/>
      <c r="Z78" s="24"/>
      <c r="AA78" s="24"/>
      <c r="AB78" s="24"/>
      <c r="AC78" s="24"/>
      <c r="AD78" s="24"/>
    </row>
    <row r="79" spans="1:30" ht="30" customHeight="1">
      <c r="A79" s="24"/>
      <c r="B79" s="470" t="s">
        <v>167</v>
      </c>
      <c r="C79" s="473" t="s">
        <v>115</v>
      </c>
      <c r="D79" s="326"/>
      <c r="E79" s="326"/>
      <c r="F79" s="326"/>
      <c r="G79" s="326"/>
      <c r="H79" s="326"/>
      <c r="I79" s="326"/>
      <c r="J79" s="326"/>
      <c r="K79" s="326"/>
      <c r="L79" s="432">
        <v>45500</v>
      </c>
      <c r="M79" s="432"/>
      <c r="N79" s="433"/>
      <c r="O79" s="59"/>
      <c r="P79" s="461" t="s">
        <v>116</v>
      </c>
      <c r="Q79" s="461"/>
      <c r="R79" s="461"/>
      <c r="S79" s="461"/>
      <c r="T79" s="461"/>
      <c r="U79" s="461"/>
      <c r="V79" s="461"/>
      <c r="W79" s="461"/>
      <c r="X79" s="461"/>
      <c r="Y79" s="461"/>
      <c r="Z79" s="461"/>
      <c r="AA79" s="461"/>
      <c r="AB79" s="461"/>
      <c r="AC79" s="461"/>
      <c r="AD79" s="24"/>
    </row>
    <row r="80" spans="1:30" ht="30" customHeight="1">
      <c r="A80" s="24"/>
      <c r="B80" s="471"/>
      <c r="C80" s="60" t="s">
        <v>117</v>
      </c>
      <c r="D80" s="61"/>
      <c r="E80" s="51"/>
      <c r="F80" s="51"/>
      <c r="G80" s="51"/>
      <c r="H80" s="51"/>
      <c r="I80" s="51"/>
      <c r="J80" s="51"/>
      <c r="K80" s="51"/>
      <c r="L80" s="51"/>
      <c r="M80" s="51"/>
      <c r="N80" s="62"/>
      <c r="O80" s="24"/>
      <c r="P80" s="461" t="s">
        <v>118</v>
      </c>
      <c r="Q80" s="461"/>
      <c r="R80" s="461"/>
      <c r="S80" s="461"/>
      <c r="T80" s="461"/>
      <c r="U80" s="461"/>
      <c r="V80" s="461"/>
      <c r="W80" s="461"/>
      <c r="X80" s="461"/>
      <c r="Y80" s="461"/>
      <c r="Z80" s="461"/>
      <c r="AA80" s="461"/>
      <c r="AB80" s="461"/>
      <c r="AC80" s="461"/>
      <c r="AD80" s="24"/>
    </row>
    <row r="81" spans="1:30" ht="30" customHeight="1">
      <c r="A81" s="24"/>
      <c r="B81" s="471"/>
      <c r="C81" s="434"/>
      <c r="D81" s="435"/>
      <c r="E81" s="435"/>
      <c r="F81" s="435"/>
      <c r="G81" s="435"/>
      <c r="H81" s="435"/>
      <c r="I81" s="435"/>
      <c r="J81" s="435"/>
      <c r="K81" s="435"/>
      <c r="L81" s="435"/>
      <c r="M81" s="435"/>
      <c r="N81" s="436"/>
      <c r="O81" s="24"/>
      <c r="P81" s="462" t="s">
        <v>305</v>
      </c>
      <c r="Q81" s="462"/>
      <c r="R81" s="462"/>
      <c r="S81" s="462"/>
      <c r="T81" s="462"/>
      <c r="U81" s="462"/>
      <c r="V81" s="462"/>
      <c r="W81" s="462"/>
      <c r="X81" s="462"/>
      <c r="Y81" s="462"/>
      <c r="Z81" s="462"/>
      <c r="AA81" s="462"/>
      <c r="AB81" s="462"/>
      <c r="AC81" s="462"/>
      <c r="AD81" s="24"/>
    </row>
    <row r="82" spans="1:30" ht="30" customHeight="1">
      <c r="A82" s="24"/>
      <c r="B82" s="471"/>
      <c r="C82" s="434"/>
      <c r="D82" s="435"/>
      <c r="E82" s="435"/>
      <c r="F82" s="435"/>
      <c r="G82" s="435"/>
      <c r="H82" s="435"/>
      <c r="I82" s="435"/>
      <c r="J82" s="435"/>
      <c r="K82" s="435"/>
      <c r="L82" s="435"/>
      <c r="M82" s="435"/>
      <c r="N82" s="436"/>
      <c r="O82" s="24"/>
      <c r="P82" s="463" t="s">
        <v>306</v>
      </c>
      <c r="Q82" s="464"/>
      <c r="R82" s="464"/>
      <c r="S82" s="464"/>
      <c r="T82" s="464"/>
      <c r="U82" s="464"/>
      <c r="V82" s="464"/>
      <c r="W82" s="464"/>
      <c r="X82" s="464"/>
      <c r="Y82" s="464"/>
      <c r="Z82" s="464"/>
      <c r="AA82" s="464"/>
      <c r="AB82" s="464"/>
      <c r="AC82" s="464"/>
      <c r="AD82" s="24"/>
    </row>
    <row r="83" spans="1:30" ht="30" customHeight="1">
      <c r="A83" s="24"/>
      <c r="B83" s="471"/>
      <c r="C83" s="434"/>
      <c r="D83" s="435"/>
      <c r="E83" s="435"/>
      <c r="F83" s="435"/>
      <c r="G83" s="435"/>
      <c r="H83" s="435"/>
      <c r="I83" s="435"/>
      <c r="J83" s="435"/>
      <c r="K83" s="435"/>
      <c r="L83" s="435"/>
      <c r="M83" s="435"/>
      <c r="N83" s="436"/>
      <c r="O83" s="24"/>
      <c r="P83" s="464" t="s">
        <v>102</v>
      </c>
      <c r="Q83" s="464"/>
      <c r="R83" s="464"/>
      <c r="S83" s="464"/>
      <c r="T83" s="464"/>
      <c r="U83" s="464"/>
      <c r="V83" s="464"/>
      <c r="W83" s="464"/>
      <c r="X83" s="464"/>
      <c r="Y83" s="464"/>
      <c r="Z83" s="464"/>
      <c r="AA83" s="464"/>
      <c r="AB83" s="464"/>
      <c r="AC83" s="464"/>
      <c r="AD83" s="24"/>
    </row>
    <row r="84" spans="1:30" ht="30" customHeight="1">
      <c r="A84" s="24"/>
      <c r="B84" s="471"/>
      <c r="C84" s="434"/>
      <c r="D84" s="435"/>
      <c r="E84" s="435"/>
      <c r="F84" s="435"/>
      <c r="G84" s="435"/>
      <c r="H84" s="435"/>
      <c r="I84" s="435"/>
      <c r="J84" s="435"/>
      <c r="K84" s="435"/>
      <c r="L84" s="435"/>
      <c r="M84" s="435"/>
      <c r="N84" s="436"/>
      <c r="O84" s="24"/>
      <c r="P84" s="464" t="s">
        <v>191</v>
      </c>
      <c r="Q84" s="464"/>
      <c r="R84" s="464"/>
      <c r="S84" s="464"/>
      <c r="T84" s="464"/>
      <c r="U84" s="464"/>
      <c r="V84" s="464"/>
      <c r="W84" s="464"/>
      <c r="X84" s="464"/>
      <c r="Y84" s="464"/>
      <c r="Z84" s="464"/>
      <c r="AA84" s="464"/>
      <c r="AB84" s="464"/>
      <c r="AC84" s="464"/>
      <c r="AD84" s="24"/>
    </row>
    <row r="85" spans="1:30" ht="30" customHeight="1">
      <c r="A85" s="24"/>
      <c r="B85" s="471"/>
      <c r="C85" s="434"/>
      <c r="D85" s="435"/>
      <c r="E85" s="435"/>
      <c r="F85" s="435"/>
      <c r="G85" s="435"/>
      <c r="H85" s="435"/>
      <c r="I85" s="435"/>
      <c r="J85" s="435"/>
      <c r="K85" s="435"/>
      <c r="L85" s="435"/>
      <c r="M85" s="435"/>
      <c r="N85" s="436"/>
      <c r="O85" s="24"/>
      <c r="P85" s="95"/>
      <c r="Q85" s="95"/>
      <c r="R85" s="95"/>
      <c r="S85" s="95"/>
      <c r="T85" s="95"/>
      <c r="U85" s="95"/>
      <c r="V85" s="95"/>
      <c r="W85" s="95"/>
      <c r="X85" s="95"/>
      <c r="Y85" s="95"/>
      <c r="Z85" s="95"/>
      <c r="AA85" s="95"/>
      <c r="AB85" s="95"/>
      <c r="AC85" s="95"/>
      <c r="AD85" s="24"/>
    </row>
    <row r="86" spans="1:30" ht="30" customHeight="1">
      <c r="A86" s="24"/>
      <c r="B86" s="471"/>
      <c r="C86" s="434"/>
      <c r="D86" s="435"/>
      <c r="E86" s="435"/>
      <c r="F86" s="435"/>
      <c r="G86" s="435"/>
      <c r="H86" s="435"/>
      <c r="I86" s="435"/>
      <c r="J86" s="435"/>
      <c r="K86" s="435"/>
      <c r="L86" s="435"/>
      <c r="M86" s="435"/>
      <c r="N86" s="436"/>
      <c r="O86" s="24"/>
      <c r="P86" s="464"/>
      <c r="Q86" s="464"/>
      <c r="R86" s="464"/>
      <c r="S86" s="464"/>
      <c r="T86" s="464"/>
      <c r="U86" s="464"/>
      <c r="V86" s="464"/>
      <c r="W86" s="464"/>
      <c r="X86" s="464"/>
      <c r="Y86" s="464"/>
      <c r="Z86" s="464"/>
      <c r="AA86" s="464"/>
      <c r="AB86" s="464"/>
      <c r="AC86" s="464"/>
      <c r="AD86" s="24"/>
    </row>
    <row r="87" spans="1:30" ht="30" customHeight="1">
      <c r="A87" s="24"/>
      <c r="B87" s="471"/>
      <c r="C87" s="375" t="s">
        <v>119</v>
      </c>
      <c r="D87" s="376"/>
      <c r="E87" s="376"/>
      <c r="F87" s="376"/>
      <c r="G87" s="376"/>
      <c r="H87" s="376"/>
      <c r="I87" s="376"/>
      <c r="J87" s="376"/>
      <c r="K87" s="376"/>
      <c r="L87" s="376"/>
      <c r="M87" s="65"/>
      <c r="N87" s="66"/>
      <c r="O87" s="24"/>
      <c r="P87" s="466"/>
      <c r="Q87" s="466"/>
      <c r="R87" s="466"/>
      <c r="S87" s="466"/>
      <c r="T87" s="466"/>
      <c r="U87" s="466"/>
      <c r="V87" s="466"/>
      <c r="W87" s="466"/>
      <c r="X87" s="466"/>
      <c r="Y87" s="466"/>
      <c r="Z87" s="466"/>
      <c r="AA87" s="466"/>
      <c r="AB87" s="466"/>
      <c r="AC87" s="466"/>
      <c r="AD87" s="24"/>
    </row>
    <row r="88" spans="1:30" ht="30" customHeight="1">
      <c r="A88" s="24"/>
      <c r="B88" s="471"/>
      <c r="C88" s="63"/>
      <c r="D88" s="475" t="s">
        <v>278</v>
      </c>
      <c r="E88" s="475"/>
      <c r="F88" s="474"/>
      <c r="G88" s="474"/>
      <c r="H88" s="474"/>
      <c r="I88" s="209" t="s">
        <v>120</v>
      </c>
      <c r="J88" s="210" t="s">
        <v>265</v>
      </c>
      <c r="K88" s="211" t="s">
        <v>121</v>
      </c>
      <c r="L88" s="219" t="s">
        <v>265</v>
      </c>
      <c r="M88" s="212" t="s">
        <v>122</v>
      </c>
      <c r="N88" s="213" t="s">
        <v>123</v>
      </c>
      <c r="O88" s="59"/>
      <c r="P88" s="467" t="s">
        <v>124</v>
      </c>
      <c r="Q88" s="467"/>
      <c r="R88" s="467"/>
      <c r="S88" s="467"/>
      <c r="T88" s="467"/>
      <c r="U88" s="467"/>
      <c r="V88" s="467"/>
      <c r="W88" s="467"/>
      <c r="X88" s="467"/>
      <c r="Y88" s="467"/>
      <c r="Z88" s="467"/>
      <c r="AA88" s="467"/>
      <c r="AB88" s="467"/>
      <c r="AC88" s="467"/>
      <c r="AD88" s="24"/>
    </row>
    <row r="89" spans="1:30" ht="30" customHeight="1">
      <c r="A89" s="24"/>
      <c r="B89" s="472"/>
      <c r="C89" s="64"/>
      <c r="D89" s="437" t="s">
        <v>279</v>
      </c>
      <c r="E89" s="437"/>
      <c r="F89" s="474"/>
      <c r="G89" s="474"/>
      <c r="H89" s="474"/>
      <c r="I89" s="214" t="s">
        <v>120</v>
      </c>
      <c r="J89" s="215" t="s">
        <v>265</v>
      </c>
      <c r="K89" s="216" t="s">
        <v>121</v>
      </c>
      <c r="L89" s="220" t="s">
        <v>265</v>
      </c>
      <c r="M89" s="217" t="s">
        <v>122</v>
      </c>
      <c r="N89" s="218" t="s">
        <v>123</v>
      </c>
      <c r="O89" s="24"/>
      <c r="P89" s="466"/>
      <c r="Q89" s="466"/>
      <c r="R89" s="466"/>
      <c r="S89" s="466"/>
      <c r="T89" s="466"/>
      <c r="U89" s="466"/>
      <c r="V89" s="466"/>
      <c r="W89" s="466"/>
      <c r="X89" s="466"/>
      <c r="Y89" s="466"/>
      <c r="Z89" s="466"/>
      <c r="AA89" s="466"/>
      <c r="AB89" s="466"/>
      <c r="AC89" s="466"/>
      <c r="AD89" s="24"/>
    </row>
    <row r="90" spans="1:30" ht="30" customHeight="1">
      <c r="A90" s="24"/>
      <c r="B90" s="85" t="s">
        <v>229</v>
      </c>
      <c r="C90" s="58"/>
      <c r="D90" s="58"/>
      <c r="E90" s="58"/>
      <c r="F90" s="58"/>
      <c r="G90" s="58"/>
      <c r="H90" s="58"/>
      <c r="I90" s="58"/>
      <c r="J90" s="58"/>
      <c r="K90" s="58"/>
      <c r="L90" s="58"/>
      <c r="M90" s="58"/>
      <c r="N90" s="86"/>
      <c r="O90" s="24"/>
      <c r="P90" s="466"/>
      <c r="Q90" s="466"/>
      <c r="R90" s="466"/>
      <c r="S90" s="466"/>
      <c r="T90" s="466"/>
      <c r="U90" s="466"/>
      <c r="V90" s="466"/>
      <c r="W90" s="466"/>
      <c r="X90" s="466"/>
      <c r="Y90" s="466"/>
      <c r="Z90" s="466"/>
      <c r="AA90" s="466"/>
      <c r="AB90" s="466"/>
      <c r="AC90" s="466"/>
      <c r="AD90" s="24"/>
    </row>
    <row r="91" spans="1:30" ht="30" customHeight="1">
      <c r="A91" s="24"/>
      <c r="B91" s="87" t="s">
        <v>230</v>
      </c>
      <c r="C91" s="88"/>
      <c r="D91" s="469">
        <f>IF('（A)入力シート'!$AF$16="","",'（A)入力シート'!$AF$16)</f>
        <v>45455</v>
      </c>
      <c r="E91" s="469"/>
      <c r="F91" s="89" t="s">
        <v>218</v>
      </c>
      <c r="G91" s="89"/>
      <c r="H91" s="89"/>
      <c r="I91" s="89"/>
      <c r="J91" s="89"/>
      <c r="K91" s="89"/>
      <c r="L91" s="89"/>
      <c r="M91" s="89"/>
      <c r="N91" s="90"/>
      <c r="O91" s="24"/>
      <c r="P91" s="466"/>
      <c r="Q91" s="466"/>
      <c r="R91" s="466"/>
      <c r="S91" s="466"/>
      <c r="T91" s="466"/>
      <c r="U91" s="466"/>
      <c r="V91" s="466"/>
      <c r="W91" s="466"/>
      <c r="X91" s="466"/>
      <c r="Y91" s="466"/>
      <c r="Z91" s="466"/>
      <c r="AA91" s="466"/>
      <c r="AB91" s="466"/>
      <c r="AC91" s="466"/>
      <c r="AD91" s="24"/>
    </row>
    <row r="92" spans="1:30" ht="15" customHeight="1">
      <c r="A92" s="24"/>
      <c r="B92" s="24"/>
      <c r="C92" s="24"/>
      <c r="D92" s="24"/>
      <c r="E92" s="24"/>
      <c r="F92" s="24"/>
      <c r="G92" s="24"/>
      <c r="H92" s="24"/>
      <c r="I92" s="24"/>
      <c r="J92" s="24"/>
      <c r="K92" s="24"/>
      <c r="L92" s="24"/>
      <c r="M92" s="24"/>
      <c r="N92" s="24"/>
      <c r="O92" s="24"/>
      <c r="P92" s="24"/>
      <c r="Q92" s="67"/>
      <c r="R92" s="67"/>
      <c r="S92" s="67"/>
      <c r="T92" s="67"/>
      <c r="U92" s="67"/>
      <c r="V92" s="67"/>
      <c r="W92" s="67"/>
      <c r="X92" s="67"/>
      <c r="Y92" s="67"/>
      <c r="Z92" s="67"/>
      <c r="AA92" s="67"/>
      <c r="AB92" s="67"/>
      <c r="AC92" s="67"/>
      <c r="AD92" s="24"/>
    </row>
    <row r="93" spans="1:30" ht="30" customHeight="1">
      <c r="A93" s="11"/>
      <c r="B93" s="16" t="s">
        <v>125</v>
      </c>
      <c r="C93" s="12"/>
      <c r="D93" s="12"/>
      <c r="E93" s="12"/>
      <c r="F93" s="12"/>
      <c r="G93" s="12"/>
      <c r="H93" s="12"/>
      <c r="I93" s="12"/>
      <c r="J93" s="12"/>
      <c r="K93" s="12"/>
      <c r="L93" s="12"/>
      <c r="M93" s="12"/>
      <c r="N93" s="12"/>
      <c r="O93" s="12"/>
      <c r="P93" s="12"/>
      <c r="Q93" s="12"/>
      <c r="R93" s="12"/>
      <c r="S93" s="12"/>
      <c r="T93" s="11"/>
      <c r="U93" s="11"/>
      <c r="V93" s="11"/>
      <c r="W93" s="11"/>
      <c r="X93" s="11"/>
      <c r="Y93" s="11"/>
      <c r="Z93" s="11"/>
      <c r="AA93" s="11"/>
      <c r="AB93" s="11"/>
      <c r="AC93" s="11"/>
      <c r="AD93" s="11"/>
    </row>
    <row r="94" spans="1:30" ht="30" customHeight="1">
      <c r="A94" s="11"/>
      <c r="B94" s="13" t="s">
        <v>170</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ht="30" customHeight="1">
      <c r="A95" s="11"/>
      <c r="B95" s="13" t="s">
        <v>219</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ht="30" customHeight="1">
      <c r="A96" s="11"/>
      <c r="B96" s="468" t="s">
        <v>236</v>
      </c>
      <c r="C96" s="468"/>
      <c r="D96" s="468"/>
      <c r="E96" s="468"/>
      <c r="F96" s="468"/>
      <c r="G96" s="468"/>
      <c r="H96" s="468"/>
      <c r="I96" s="468"/>
      <c r="J96" s="468"/>
      <c r="K96" s="468"/>
      <c r="L96" s="468"/>
      <c r="M96" s="468"/>
      <c r="N96" s="468"/>
      <c r="O96" s="468"/>
      <c r="P96" s="468"/>
      <c r="Q96" s="468"/>
      <c r="R96" s="468"/>
      <c r="S96" s="468"/>
      <c r="T96" s="468"/>
      <c r="U96" s="468"/>
      <c r="V96" s="468"/>
      <c r="W96" s="468"/>
      <c r="X96" s="468"/>
      <c r="Y96" s="468"/>
      <c r="Z96" s="468"/>
      <c r="AA96" s="468"/>
      <c r="AB96" s="468"/>
      <c r="AC96" s="468"/>
      <c r="AD96" s="468"/>
    </row>
    <row r="97" spans="1:30" ht="30" customHeight="1">
      <c r="A97" s="11"/>
      <c r="B97" s="13" t="s">
        <v>177</v>
      </c>
      <c r="C97" s="15"/>
      <c r="D97" s="15"/>
      <c r="E97" s="15"/>
      <c r="F97" s="15"/>
      <c r="G97" s="15"/>
      <c r="H97" s="15"/>
      <c r="I97" s="15"/>
      <c r="J97" s="15"/>
      <c r="K97" s="15"/>
      <c r="L97" s="15"/>
      <c r="M97" s="15"/>
      <c r="N97" s="15"/>
      <c r="O97" s="15"/>
      <c r="P97" s="15"/>
      <c r="Q97" s="15"/>
      <c r="R97" s="15"/>
      <c r="S97" s="15"/>
      <c r="T97" s="15"/>
      <c r="U97" s="11"/>
      <c r="V97" s="11"/>
      <c r="W97" s="11"/>
      <c r="X97" s="11"/>
      <c r="Y97" s="11"/>
      <c r="Z97" s="11"/>
      <c r="AA97" s="11"/>
      <c r="AB97" s="11"/>
      <c r="AC97" s="11"/>
      <c r="AD97" s="11"/>
    </row>
    <row r="98" spans="1:30" ht="30" customHeight="1">
      <c r="A98" s="11"/>
      <c r="B98" s="465" t="s">
        <v>231</v>
      </c>
      <c r="C98" s="465"/>
      <c r="D98" s="465"/>
      <c r="E98" s="465"/>
      <c r="F98" s="465"/>
      <c r="G98" s="465"/>
      <c r="H98" s="465"/>
      <c r="I98" s="465"/>
      <c r="J98" s="465"/>
      <c r="K98" s="465"/>
      <c r="L98" s="465"/>
      <c r="M98" s="465"/>
      <c r="N98" s="465"/>
      <c r="O98" s="465"/>
      <c r="P98" s="465"/>
      <c r="Q98" s="465"/>
      <c r="R98" s="465"/>
      <c r="S98" s="465"/>
      <c r="T98" s="465"/>
      <c r="U98" s="465"/>
      <c r="V98" s="465"/>
      <c r="W98" s="465"/>
      <c r="X98" s="465"/>
      <c r="Y98" s="465"/>
      <c r="Z98" s="465"/>
      <c r="AA98" s="465"/>
      <c r="AB98" s="465"/>
      <c r="AC98" s="465"/>
      <c r="AD98" s="465"/>
    </row>
    <row r="99" spans="1:30" ht="30" customHeight="1">
      <c r="A99" s="11"/>
      <c r="B99" s="465"/>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row>
  </sheetData>
  <sheetProtection algorithmName="SHA-512" hashValue="z7Lqk8+XE1HiwNyQYt+ek6mksvP7gXhhpEogMqzFg7463nImFYfKAKWg2GymwfAdmx1qeY/7CD/xu4oSW+OyAw==" saltValue="ysyYZfy8l/jg15FFt25txA==" spinCount="100000" sheet="1" selectLockedCells="1"/>
  <mergeCells count="207">
    <mergeCell ref="P79:AC79"/>
    <mergeCell ref="P80:AC80"/>
    <mergeCell ref="P81:AC81"/>
    <mergeCell ref="P82:AC82"/>
    <mergeCell ref="P83:AC83"/>
    <mergeCell ref="P84:AC84"/>
    <mergeCell ref="P86:AC86"/>
    <mergeCell ref="B98:AD99"/>
    <mergeCell ref="P87:AC87"/>
    <mergeCell ref="P88:AC88"/>
    <mergeCell ref="P89:AC89"/>
    <mergeCell ref="P90:AC90"/>
    <mergeCell ref="P91:AC91"/>
    <mergeCell ref="B96:AD96"/>
    <mergeCell ref="D91:E91"/>
    <mergeCell ref="B79:B89"/>
    <mergeCell ref="C79:K79"/>
    <mergeCell ref="F88:H88"/>
    <mergeCell ref="F89:H89"/>
    <mergeCell ref="D88:E88"/>
    <mergeCell ref="I58:N58"/>
    <mergeCell ref="I59:N59"/>
    <mergeCell ref="H60:N60"/>
    <mergeCell ref="O35:P39"/>
    <mergeCell ref="T37:AC37"/>
    <mergeCell ref="B73:N73"/>
    <mergeCell ref="B74:N74"/>
    <mergeCell ref="B75:N75"/>
    <mergeCell ref="B76:N76"/>
    <mergeCell ref="C70:D70"/>
    <mergeCell ref="C71:D72"/>
    <mergeCell ref="E70:G70"/>
    <mergeCell ref="J70:K70"/>
    <mergeCell ref="F47:G47"/>
    <mergeCell ref="F60:G60"/>
    <mergeCell ref="Q39:R39"/>
    <mergeCell ref="O50:P54"/>
    <mergeCell ref="F50:G54"/>
    <mergeCell ref="Q50:R50"/>
    <mergeCell ref="Q53:R53"/>
    <mergeCell ref="H47:N47"/>
    <mergeCell ref="H48:N48"/>
    <mergeCell ref="H49:N49"/>
    <mergeCell ref="H50:N50"/>
    <mergeCell ref="B78:N78"/>
    <mergeCell ref="L79:N79"/>
    <mergeCell ref="C81:N86"/>
    <mergeCell ref="D89:E89"/>
    <mergeCell ref="B47:B60"/>
    <mergeCell ref="O47:P49"/>
    <mergeCell ref="Q47:R49"/>
    <mergeCell ref="Q52:R52"/>
    <mergeCell ref="F48:G48"/>
    <mergeCell ref="F49:G49"/>
    <mergeCell ref="Q51:R51"/>
    <mergeCell ref="P76:AC76"/>
    <mergeCell ref="P70:AC70"/>
    <mergeCell ref="P71:AC71"/>
    <mergeCell ref="P72:AC72"/>
    <mergeCell ref="P73:AC73"/>
    <mergeCell ref="P74:AC74"/>
    <mergeCell ref="P75:AC75"/>
    <mergeCell ref="P63:AC67"/>
    <mergeCell ref="H54:N54"/>
    <mergeCell ref="I55:N55"/>
    <mergeCell ref="I56:N56"/>
    <mergeCell ref="F58:G59"/>
    <mergeCell ref="C47:E60"/>
    <mergeCell ref="Q35:R35"/>
    <mergeCell ref="Q36:R36"/>
    <mergeCell ref="Q37:R37"/>
    <mergeCell ref="O32:P34"/>
    <mergeCell ref="P19:AC19"/>
    <mergeCell ref="P25:AC25"/>
    <mergeCell ref="T32:AC32"/>
    <mergeCell ref="T33:AC33"/>
    <mergeCell ref="T34:AC34"/>
    <mergeCell ref="B23:B25"/>
    <mergeCell ref="B27:B30"/>
    <mergeCell ref="C29:E29"/>
    <mergeCell ref="C30:E30"/>
    <mergeCell ref="F29:N29"/>
    <mergeCell ref="F30:N30"/>
    <mergeCell ref="C25:E25"/>
    <mergeCell ref="F25:N25"/>
    <mergeCell ref="F24:N24"/>
    <mergeCell ref="F23:N23"/>
    <mergeCell ref="F27:N27"/>
    <mergeCell ref="F28:N28"/>
    <mergeCell ref="B20:B21"/>
    <mergeCell ref="C17:E17"/>
    <mergeCell ref="F14:N14"/>
    <mergeCell ref="F15:N15"/>
    <mergeCell ref="I19:K19"/>
    <mergeCell ref="L19:M19"/>
    <mergeCell ref="F21:N21"/>
    <mergeCell ref="F20:N20"/>
    <mergeCell ref="F19:G19"/>
    <mergeCell ref="C14:D15"/>
    <mergeCell ref="B32:B45"/>
    <mergeCell ref="F40:G42"/>
    <mergeCell ref="F43:G44"/>
    <mergeCell ref="F45:G45"/>
    <mergeCell ref="C32:E45"/>
    <mergeCell ref="B70:B72"/>
    <mergeCell ref="C87:L87"/>
    <mergeCell ref="J71:K71"/>
    <mergeCell ref="J72:K72"/>
    <mergeCell ref="B63:B67"/>
    <mergeCell ref="I40:N40"/>
    <mergeCell ref="I41:N41"/>
    <mergeCell ref="I42:N42"/>
    <mergeCell ref="H35:N35"/>
    <mergeCell ref="G63:N63"/>
    <mergeCell ref="M64:N64"/>
    <mergeCell ref="M66:N66"/>
    <mergeCell ref="M67:N67"/>
    <mergeCell ref="H37:N37"/>
    <mergeCell ref="H38:N38"/>
    <mergeCell ref="H39:N39"/>
    <mergeCell ref="C65:M65"/>
    <mergeCell ref="H51:N51"/>
    <mergeCell ref="H52:N52"/>
    <mergeCell ref="F55:G57"/>
    <mergeCell ref="F32:G32"/>
    <mergeCell ref="Q32:R34"/>
    <mergeCell ref="C8:E8"/>
    <mergeCell ref="P8:AC8"/>
    <mergeCell ref="F33:G33"/>
    <mergeCell ref="F34:G34"/>
    <mergeCell ref="H32:N32"/>
    <mergeCell ref="H33:N33"/>
    <mergeCell ref="H34:N34"/>
    <mergeCell ref="C19:E19"/>
    <mergeCell ref="C20:D21"/>
    <mergeCell ref="C12:E12"/>
    <mergeCell ref="C13:E13"/>
    <mergeCell ref="F13:N13"/>
    <mergeCell ref="F12:N12"/>
    <mergeCell ref="T35:AC35"/>
    <mergeCell ref="T36:AC36"/>
    <mergeCell ref="T47:AC47"/>
    <mergeCell ref="C27:D28"/>
    <mergeCell ref="C23:D24"/>
    <mergeCell ref="H53:N53"/>
    <mergeCell ref="F35:G39"/>
    <mergeCell ref="H45:N45"/>
    <mergeCell ref="O63:O67"/>
    <mergeCell ref="I43:N43"/>
    <mergeCell ref="I44:N44"/>
    <mergeCell ref="I3:J3"/>
    <mergeCell ref="Q54:R54"/>
    <mergeCell ref="K3:M3"/>
    <mergeCell ref="S2:V2"/>
    <mergeCell ref="S4:V4"/>
    <mergeCell ref="S5:V5"/>
    <mergeCell ref="Q2:R2"/>
    <mergeCell ref="T48:AC48"/>
    <mergeCell ref="T49:AC49"/>
    <mergeCell ref="T50:AC50"/>
    <mergeCell ref="T51:AC51"/>
    <mergeCell ref="T52:AC52"/>
    <mergeCell ref="Q38:R38"/>
    <mergeCell ref="H36:N36"/>
    <mergeCell ref="I57:N57"/>
    <mergeCell ref="B2:N2"/>
    <mergeCell ref="J8:N8"/>
    <mergeCell ref="F8:I8"/>
    <mergeCell ref="F10:N10"/>
    <mergeCell ref="M17:N17"/>
    <mergeCell ref="F17:L17"/>
    <mergeCell ref="AE10:AE17"/>
    <mergeCell ref="B1:J1"/>
    <mergeCell ref="K1:P1"/>
    <mergeCell ref="C10:E10"/>
    <mergeCell ref="B12:B13"/>
    <mergeCell ref="B14:B15"/>
    <mergeCell ref="Q1:R1"/>
    <mergeCell ref="S1:V1"/>
    <mergeCell ref="AF18:AG18"/>
    <mergeCell ref="P12:AC12"/>
    <mergeCell ref="P13:AC13"/>
    <mergeCell ref="P14:AC14"/>
    <mergeCell ref="Q3:R3"/>
    <mergeCell ref="Q4:R4"/>
    <mergeCell ref="Q5:R5"/>
    <mergeCell ref="S3:V3"/>
    <mergeCell ref="Q6:R6"/>
    <mergeCell ref="S6:V6"/>
    <mergeCell ref="P2:P6"/>
    <mergeCell ref="AH18:AK18"/>
    <mergeCell ref="AF15:AG15"/>
    <mergeCell ref="AH15:AK15"/>
    <mergeCell ref="AF16:AG16"/>
    <mergeCell ref="AH16:AK16"/>
    <mergeCell ref="AF17:AG17"/>
    <mergeCell ref="AH17:AK17"/>
    <mergeCell ref="AF10:AG10"/>
    <mergeCell ref="AH10:AK10"/>
    <mergeCell ref="AF11:AG11"/>
    <mergeCell ref="AH11:AK11"/>
    <mergeCell ref="AF12:AG12"/>
    <mergeCell ref="AH12:AK12"/>
    <mergeCell ref="AF13:AG13"/>
    <mergeCell ref="AH13:AK13"/>
    <mergeCell ref="AF14:AG14"/>
    <mergeCell ref="AH14:AK14"/>
  </mergeCells>
  <phoneticPr fontId="2" type="Hiragana"/>
  <dataValidations count="8">
    <dataValidation type="list" allowBlank="1" showInputMessage="1" showErrorMessage="1" sqref="G63"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88:L89" xr:uid="{BDDBCB57-B966-4771-8D85-1F2EB108050D}">
      <formula1>"　,00,05,10,15,20,25,30,35,40,45,50,55"</formula1>
    </dataValidation>
    <dataValidation type="list" allowBlank="1" showInputMessage="1" showErrorMessage="1" sqref="J88:J89" xr:uid="{6C90271E-DEBE-43AA-9D2E-9806BF56FD5D}">
      <formula1>"　,6,7,8,9,10,11,12,13,14,15,16,17,18,19,20,21,22,23,24"</formula1>
    </dataValidation>
    <dataValidation type="list" allowBlank="1" showInputMessage="1" showErrorMessage="1" sqref="O68:Q68 M66:M67" xr:uid="{00000000-0002-0000-0000-000000000000}">
      <formula1>"承諾します,承諾しません"</formula1>
    </dataValidation>
    <dataValidation type="list" allowBlank="1" showInputMessage="1" showErrorMessage="1" sqref="M64" xr:uid="{FCBB0CF0-B5B1-446F-8CDA-9B645A460C26}">
      <formula1>"　,あり,なし"</formula1>
    </dataValidation>
    <dataValidation type="list" allowBlank="1" showInputMessage="1" showErrorMessage="1" sqref="L79:N79" xr:uid="{359027FB-E7BC-A644-A83B-4C6FD4240563}">
      <formula1>$AL$8:$AL$16</formula1>
    </dataValidation>
    <dataValidation type="list" allowBlank="1" showInputMessage="1" showErrorMessage="1" sqref="S2:S6" xr:uid="{F6AA00B1-AB23-BA45-AA12-0F64ABD205D7}">
      <formula1>$O$2:$O$5</formula1>
    </dataValidation>
    <dataValidation type="list" allowBlank="1" showInputMessage="1" showErrorMessage="1" sqref="F88:H89" xr:uid="{6C989400-253E-4071-AF60-83801BB7E13F}">
      <formula1>$AF$9:$AF$15</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47"/>
  <sheetViews>
    <sheetView zoomScaleNormal="100" workbookViewId="0">
      <selection activeCell="L1" sqref="L1"/>
    </sheetView>
  </sheetViews>
  <sheetFormatPr defaultColWidth="8.875" defaultRowHeight="15" customHeight="1"/>
  <cols>
    <col min="1" max="12" width="8.875" style="2" customWidth="1"/>
    <col min="13" max="16384" width="8.875" style="2"/>
  </cols>
  <sheetData>
    <row r="1" spans="1:13" ht="20.100000000000001" customHeight="1">
      <c r="A1" s="9" t="s">
        <v>134</v>
      </c>
      <c r="B1" s="14"/>
      <c r="C1" s="4"/>
      <c r="D1" s="4"/>
      <c r="E1" s="4"/>
      <c r="F1" s="4"/>
      <c r="G1" s="95"/>
      <c r="H1" s="4"/>
      <c r="I1" s="559">
        <f>IF('（A)入力シート'!$AF$17="","",'（A)入力シート'!$AF$17)</f>
        <v>45458</v>
      </c>
      <c r="J1" s="559"/>
      <c r="K1" s="559"/>
      <c r="L1" s="10" t="s">
        <v>149</v>
      </c>
    </row>
    <row r="2" spans="1:13" ht="20.100000000000001" customHeight="1">
      <c r="A2" s="582" t="s">
        <v>270</v>
      </c>
      <c r="B2" s="582"/>
      <c r="C2" s="582"/>
      <c r="D2" s="582"/>
      <c r="E2" s="582"/>
      <c r="F2" s="582"/>
      <c r="G2" s="582"/>
      <c r="H2" s="582"/>
      <c r="I2" s="582"/>
      <c r="J2" s="582"/>
      <c r="K2" s="582"/>
      <c r="L2" s="582"/>
    </row>
    <row r="3" spans="1:13" ht="20.100000000000001" customHeight="1">
      <c r="A3" s="582"/>
      <c r="B3" s="582"/>
      <c r="C3" s="582"/>
      <c r="D3" s="582"/>
      <c r="E3" s="582"/>
      <c r="F3" s="582"/>
      <c r="G3" s="582"/>
      <c r="H3" s="582"/>
      <c r="I3" s="582"/>
      <c r="J3" s="582"/>
      <c r="K3" s="582"/>
      <c r="L3" s="582"/>
    </row>
    <row r="4" spans="1:13" ht="33.75" customHeight="1" thickBot="1">
      <c r="A4" s="583" t="str">
        <f>IF('（A)入力シート'!F10="","",'（A)入力シート'!F10)</f>
        <v>ステージパフォーマンス部門</v>
      </c>
      <c r="B4" s="583"/>
      <c r="C4" s="583"/>
      <c r="D4" s="583"/>
      <c r="E4" s="583"/>
      <c r="F4" s="583"/>
      <c r="G4" s="583"/>
      <c r="H4" s="583"/>
      <c r="I4" s="583"/>
      <c r="J4" s="583"/>
      <c r="K4" s="583"/>
      <c r="L4" s="583"/>
    </row>
    <row r="5" spans="1:13" ht="28.5" customHeight="1" thickBot="1">
      <c r="A5" s="223"/>
      <c r="B5" s="223"/>
      <c r="C5" s="223"/>
      <c r="D5" s="223"/>
      <c r="E5" s="223"/>
      <c r="F5" s="223"/>
      <c r="G5" s="223"/>
      <c r="H5" s="577" t="s">
        <v>144</v>
      </c>
      <c r="I5" s="578"/>
      <c r="J5" s="579">
        <f>IF('（A)入力シート'!L79="","",'（A)入力シート'!L79)</f>
        <v>45500</v>
      </c>
      <c r="K5" s="580"/>
      <c r="L5" s="581"/>
    </row>
    <row r="6" spans="1:13" ht="37.5" customHeight="1" thickBot="1">
      <c r="A6" s="223"/>
      <c r="B6" s="223"/>
      <c r="C6" s="223"/>
      <c r="D6" s="223"/>
      <c r="E6" s="223"/>
      <c r="F6" s="223"/>
      <c r="G6" s="223"/>
      <c r="H6" s="584" t="s">
        <v>148</v>
      </c>
      <c r="I6" s="585"/>
      <c r="J6" s="570"/>
      <c r="K6" s="570"/>
      <c r="L6" s="224" t="s">
        <v>57</v>
      </c>
    </row>
    <row r="7" spans="1:13" ht="20.100000000000001" customHeight="1">
      <c r="A7" s="566" t="s">
        <v>33</v>
      </c>
      <c r="B7" s="567"/>
      <c r="C7" s="571" t="str">
        <f>IF('（A)入力シート'!F12="","",'（A)入力シート'!F12)</f>
        <v/>
      </c>
      <c r="D7" s="572"/>
      <c r="E7" s="572"/>
      <c r="F7" s="572"/>
      <c r="G7" s="572"/>
      <c r="H7" s="572"/>
      <c r="I7" s="572"/>
      <c r="J7" s="572"/>
      <c r="K7" s="572"/>
      <c r="L7" s="573"/>
    </row>
    <row r="8" spans="1:13" ht="42" customHeight="1">
      <c r="A8" s="568" t="s">
        <v>50</v>
      </c>
      <c r="B8" s="569"/>
      <c r="C8" s="574" t="str">
        <f>IF('（A)入力シート'!F13="","",'（A)入力シート'!F13)</f>
        <v/>
      </c>
      <c r="D8" s="575"/>
      <c r="E8" s="575"/>
      <c r="F8" s="575"/>
      <c r="G8" s="575"/>
      <c r="H8" s="575"/>
      <c r="I8" s="575"/>
      <c r="J8" s="575"/>
      <c r="K8" s="575"/>
      <c r="L8" s="576"/>
    </row>
    <row r="9" spans="1:13" ht="24.95" customHeight="1">
      <c r="A9" s="510" t="s">
        <v>51</v>
      </c>
      <c r="B9" s="511"/>
      <c r="C9" s="588" t="str">
        <f>IF('（A)入力シート'!F17="","",'（A)入力シート'!F17)</f>
        <v/>
      </c>
      <c r="D9" s="589"/>
      <c r="E9" s="589"/>
      <c r="F9" s="589"/>
      <c r="G9" s="589"/>
      <c r="H9" s="589"/>
      <c r="I9" s="589"/>
      <c r="J9" s="589"/>
      <c r="K9" s="586" t="s">
        <v>179</v>
      </c>
      <c r="L9" s="587"/>
    </row>
    <row r="10" spans="1:13" ht="30" customHeight="1">
      <c r="A10" s="480" t="s">
        <v>55</v>
      </c>
      <c r="B10" s="481"/>
      <c r="C10" s="560" t="str">
        <f>IF('（A)入力シート'!F19="","",'（A)入力シート'!F19)</f>
        <v/>
      </c>
      <c r="D10" s="561"/>
      <c r="E10" s="225" t="s">
        <v>16</v>
      </c>
      <c r="F10" s="226" t="s">
        <v>133</v>
      </c>
      <c r="G10" s="562" t="s">
        <v>56</v>
      </c>
      <c r="H10" s="563"/>
      <c r="I10" s="564" t="str">
        <f>IF('（A)入力シート'!L19="","",'（A)入力シート'!L19)</f>
        <v/>
      </c>
      <c r="J10" s="565"/>
      <c r="K10" s="225" t="s">
        <v>52</v>
      </c>
      <c r="L10" s="227"/>
    </row>
    <row r="11" spans="1:13" ht="30" customHeight="1">
      <c r="A11" s="480" t="s">
        <v>58</v>
      </c>
      <c r="B11" s="483"/>
      <c r="C11" s="549" t="str">
        <f>IF('（A)入力シート'!F21="","",'（A)入力シート'!F21)</f>
        <v/>
      </c>
      <c r="D11" s="550"/>
      <c r="E11" s="550"/>
      <c r="F11" s="550"/>
      <c r="G11" s="228"/>
      <c r="H11" s="228"/>
      <c r="I11" s="228"/>
      <c r="J11" s="228"/>
      <c r="K11" s="228"/>
      <c r="L11" s="229"/>
    </row>
    <row r="12" spans="1:13" ht="24.95" customHeight="1">
      <c r="A12" s="508" t="s">
        <v>31</v>
      </c>
      <c r="B12" s="509"/>
      <c r="C12" s="230" t="s">
        <v>28</v>
      </c>
      <c r="D12" s="479" t="str">
        <f>IF('（A)入力シート'!F27="","",'（A)入力シート'!F27)</f>
        <v/>
      </c>
      <c r="E12" s="479"/>
      <c r="F12" s="479"/>
      <c r="G12" s="231"/>
      <c r="H12" s="232"/>
      <c r="I12" s="233" t="s">
        <v>150</v>
      </c>
      <c r="J12" s="512" t="str">
        <f>IF('（A)入力シート'!F29="","",'（A)入力シート'!F29)</f>
        <v/>
      </c>
      <c r="K12" s="512"/>
      <c r="L12" s="513"/>
      <c r="M12" s="4"/>
    </row>
    <row r="13" spans="1:13" ht="24.95" customHeight="1">
      <c r="A13" s="510"/>
      <c r="B13" s="511"/>
      <c r="C13" s="514" t="str">
        <f>IF('（A)入力シート'!F28="","",'（A)入力シート'!F28)</f>
        <v/>
      </c>
      <c r="D13" s="515"/>
      <c r="E13" s="515"/>
      <c r="F13" s="515"/>
      <c r="G13" s="515"/>
      <c r="H13" s="516"/>
      <c r="I13" s="234" t="s">
        <v>23</v>
      </c>
      <c r="J13" s="512" t="str">
        <f>IF('（A)入力シート'!F30="","",'（A)入力シート'!F30)</f>
        <v/>
      </c>
      <c r="K13" s="512"/>
      <c r="L13" s="513"/>
      <c r="M13" s="4"/>
    </row>
    <row r="14" spans="1:13" ht="15" customHeight="1">
      <c r="A14" s="555" t="s">
        <v>6</v>
      </c>
      <c r="B14" s="556"/>
      <c r="C14" s="551" t="str">
        <f>IF('（A)入力シート'!F23="","",'（A)入力シート'!F23)</f>
        <v/>
      </c>
      <c r="D14" s="552"/>
      <c r="E14" s="552"/>
      <c r="F14" s="552"/>
      <c r="G14" s="235"/>
      <c r="H14" s="236"/>
      <c r="I14" s="546" t="s">
        <v>29</v>
      </c>
      <c r="J14" s="547"/>
      <c r="K14" s="547"/>
      <c r="L14" s="548"/>
      <c r="M14" s="18"/>
    </row>
    <row r="15" spans="1:13" ht="30" customHeight="1" thickBot="1">
      <c r="A15" s="557" t="s">
        <v>220</v>
      </c>
      <c r="B15" s="558"/>
      <c r="C15" s="553" t="str">
        <f>IF('（A)入力シート'!F24="","",'（A)入力シート'!F24)</f>
        <v/>
      </c>
      <c r="D15" s="554"/>
      <c r="E15" s="554"/>
      <c r="F15" s="554"/>
      <c r="G15" s="237"/>
      <c r="H15" s="238"/>
      <c r="I15" s="543" t="str">
        <f>IF('（A)入力シート'!F25="","",'（A)入力シート'!F25)</f>
        <v/>
      </c>
      <c r="J15" s="544"/>
      <c r="K15" s="544"/>
      <c r="L15" s="545"/>
      <c r="M15" s="4"/>
    </row>
    <row r="16" spans="1:13" ht="30" customHeight="1">
      <c r="A16" s="528" t="s">
        <v>71</v>
      </c>
      <c r="B16" s="529"/>
      <c r="C16" s="239" t="s">
        <v>25</v>
      </c>
      <c r="D16" s="534" t="str">
        <f>IF('（A)入力シート'!H33="","",'（A)入力シート'!H33)</f>
        <v/>
      </c>
      <c r="E16" s="535"/>
      <c r="F16" s="535"/>
      <c r="G16" s="535"/>
      <c r="H16" s="535"/>
      <c r="I16" s="536"/>
      <c r="J16" s="484" t="s">
        <v>183</v>
      </c>
      <c r="K16" s="486" t="str">
        <f>IF('（A)入力シート'!Q32="","",'（A)入力シート'!Q32)</f>
        <v/>
      </c>
      <c r="L16" s="487"/>
      <c r="M16" s="19"/>
    </row>
    <row r="17" spans="1:13" ht="21" customHeight="1">
      <c r="A17" s="530"/>
      <c r="B17" s="531"/>
      <c r="C17" s="240" t="s">
        <v>24</v>
      </c>
      <c r="D17" s="537" t="str">
        <f>IF('（A)入力シート'!H34="","",'（A)入力シート'!H34)</f>
        <v/>
      </c>
      <c r="E17" s="538"/>
      <c r="F17" s="538"/>
      <c r="G17" s="538"/>
      <c r="H17" s="538"/>
      <c r="I17" s="539"/>
      <c r="J17" s="485"/>
      <c r="K17" s="488"/>
      <c r="L17" s="489"/>
      <c r="M17" s="20"/>
    </row>
    <row r="18" spans="1:13" ht="14.25" customHeight="1">
      <c r="A18" s="530"/>
      <c r="B18" s="531"/>
      <c r="C18" s="540" t="s">
        <v>151</v>
      </c>
      <c r="D18" s="499" t="str">
        <f>IF('（A)入力シート'!H35="","",'（A)入力シート'!H35)</f>
        <v/>
      </c>
      <c r="E18" s="500"/>
      <c r="F18" s="500"/>
      <c r="G18" s="500"/>
      <c r="H18" s="500"/>
      <c r="I18" s="501"/>
      <c r="J18" s="496" t="s">
        <v>182</v>
      </c>
      <c r="K18" s="490" t="str">
        <f>IF('（A)入力シート'!Q35="","",'（A)入力シート'!Q35)</f>
        <v/>
      </c>
      <c r="L18" s="491"/>
      <c r="M18" s="20"/>
    </row>
    <row r="19" spans="1:13" ht="14.25" customHeight="1">
      <c r="A19" s="530"/>
      <c r="B19" s="531"/>
      <c r="C19" s="541"/>
      <c r="D19" s="502" t="str">
        <f>IF('（A)入力シート'!H36="","",'（A)入力シート'!H36)</f>
        <v/>
      </c>
      <c r="E19" s="503"/>
      <c r="F19" s="503"/>
      <c r="G19" s="503"/>
      <c r="H19" s="503"/>
      <c r="I19" s="504"/>
      <c r="J19" s="497"/>
      <c r="K19" s="492" t="str">
        <f>IF('（A)入力シート'!Q36="","",'（A)入力シート'!Q36)</f>
        <v/>
      </c>
      <c r="L19" s="493"/>
      <c r="M19" s="20"/>
    </row>
    <row r="20" spans="1:13" ht="14.25" customHeight="1">
      <c r="A20" s="530"/>
      <c r="B20" s="531"/>
      <c r="C20" s="541"/>
      <c r="D20" s="502" t="str">
        <f>IF('（A)入力シート'!H37="","",'（A)入力シート'!H37)</f>
        <v/>
      </c>
      <c r="E20" s="503"/>
      <c r="F20" s="503"/>
      <c r="G20" s="503"/>
      <c r="H20" s="503"/>
      <c r="I20" s="504"/>
      <c r="J20" s="497"/>
      <c r="K20" s="492" t="str">
        <f>IF('（A)入力シート'!Q37="","",'（A)入力シート'!Q37)</f>
        <v/>
      </c>
      <c r="L20" s="493"/>
      <c r="M20" s="20"/>
    </row>
    <row r="21" spans="1:13" ht="14.25" customHeight="1">
      <c r="A21" s="530"/>
      <c r="B21" s="531"/>
      <c r="C21" s="541"/>
      <c r="D21" s="502" t="str">
        <f>IF('（A)入力シート'!H38="","",'（A)入力シート'!H38)</f>
        <v/>
      </c>
      <c r="E21" s="503"/>
      <c r="F21" s="503"/>
      <c r="G21" s="503"/>
      <c r="H21" s="503"/>
      <c r="I21" s="504"/>
      <c r="J21" s="497"/>
      <c r="K21" s="492" t="str">
        <f>IF('（A)入力シート'!Q38="","",'（A)入力シート'!Q38)</f>
        <v/>
      </c>
      <c r="L21" s="493"/>
      <c r="M21" s="20"/>
    </row>
    <row r="22" spans="1:13" ht="14.25" customHeight="1">
      <c r="A22" s="532"/>
      <c r="B22" s="533"/>
      <c r="C22" s="542"/>
      <c r="D22" s="505" t="str">
        <f>IF('（A)入力シート'!H39="","",'（A)入力シート'!H39)</f>
        <v/>
      </c>
      <c r="E22" s="506"/>
      <c r="F22" s="506"/>
      <c r="G22" s="506"/>
      <c r="H22" s="506"/>
      <c r="I22" s="507"/>
      <c r="J22" s="498"/>
      <c r="K22" s="494" t="str">
        <f>IF('（A)入力シート'!Q39="","",'（A)入力シート'!Q39)</f>
        <v/>
      </c>
      <c r="L22" s="495"/>
      <c r="M22" s="20"/>
    </row>
    <row r="23" spans="1:13" ht="24.95" customHeight="1">
      <c r="A23" s="508" t="s">
        <v>127</v>
      </c>
      <c r="B23" s="509"/>
      <c r="C23" s="241" t="s">
        <v>25</v>
      </c>
      <c r="D23" s="521" t="str">
        <f>IF('（A)入力シート'!I41="","",'（A)入力シート'!I41)</f>
        <v/>
      </c>
      <c r="E23" s="522"/>
      <c r="F23" s="590"/>
      <c r="G23" s="517" t="s">
        <v>128</v>
      </c>
      <c r="H23" s="518"/>
      <c r="I23" s="242" t="s">
        <v>25</v>
      </c>
      <c r="J23" s="521" t="str">
        <f>IF('（A)入力シート'!I43="","",'（A)入力シート'!I43)</f>
        <v/>
      </c>
      <c r="K23" s="522"/>
      <c r="L23" s="523"/>
      <c r="M23" s="18"/>
    </row>
    <row r="24" spans="1:13" ht="20.100000000000001" customHeight="1">
      <c r="A24" s="510"/>
      <c r="B24" s="511"/>
      <c r="C24" s="243" t="s">
        <v>24</v>
      </c>
      <c r="D24" s="524" t="str">
        <f>IF('（A)入力シート'!I42="","",'（A)入力シート'!I42)</f>
        <v/>
      </c>
      <c r="E24" s="525"/>
      <c r="F24" s="526"/>
      <c r="G24" s="519"/>
      <c r="H24" s="520"/>
      <c r="I24" s="240" t="s">
        <v>24</v>
      </c>
      <c r="J24" s="524" t="str">
        <f>IF('（A)入力シート'!I44="","",'（A)入力シート'!I44)</f>
        <v/>
      </c>
      <c r="K24" s="525"/>
      <c r="L24" s="527"/>
      <c r="M24" s="19"/>
    </row>
    <row r="25" spans="1:13" ht="24.95" customHeight="1" thickBot="1">
      <c r="A25" s="508" t="s">
        <v>129</v>
      </c>
      <c r="B25" s="509"/>
      <c r="C25" s="591" t="str">
        <f>IF('（A)入力シート'!H45="","",'（A)入力シート'!H45)</f>
        <v/>
      </c>
      <c r="D25" s="592"/>
      <c r="E25" s="592"/>
      <c r="F25" s="592"/>
      <c r="G25" s="244"/>
      <c r="H25" s="244"/>
      <c r="I25" s="244"/>
      <c r="J25" s="244"/>
      <c r="K25" s="244"/>
      <c r="L25" s="245"/>
      <c r="M25" s="17"/>
    </row>
    <row r="26" spans="1:13" ht="30" customHeight="1">
      <c r="A26" s="528" t="s">
        <v>72</v>
      </c>
      <c r="B26" s="529"/>
      <c r="C26" s="239" t="s">
        <v>25</v>
      </c>
      <c r="D26" s="534" t="str">
        <f>IF('（A)入力シート'!H48="","",'（A)入力シート'!H48)</f>
        <v/>
      </c>
      <c r="E26" s="535"/>
      <c r="F26" s="535"/>
      <c r="G26" s="535"/>
      <c r="H26" s="535"/>
      <c r="I26" s="536"/>
      <c r="J26" s="484" t="s">
        <v>183</v>
      </c>
      <c r="K26" s="486" t="str">
        <f>IF('（A)入力シート'!Q47="","",'（A)入力シート'!Q47)</f>
        <v/>
      </c>
      <c r="L26" s="487"/>
      <c r="M26" s="17"/>
    </row>
    <row r="27" spans="1:13" ht="21" customHeight="1">
      <c r="A27" s="530"/>
      <c r="B27" s="531"/>
      <c r="C27" s="240" t="s">
        <v>24</v>
      </c>
      <c r="D27" s="537" t="str">
        <f>IF('（A)入力シート'!H49="","",'（A)入力シート'!H49)</f>
        <v/>
      </c>
      <c r="E27" s="538"/>
      <c r="F27" s="538"/>
      <c r="G27" s="538"/>
      <c r="H27" s="538"/>
      <c r="I27" s="539"/>
      <c r="J27" s="485"/>
      <c r="K27" s="488"/>
      <c r="L27" s="489"/>
      <c r="M27" s="17"/>
    </row>
    <row r="28" spans="1:13" ht="14.25" customHeight="1">
      <c r="A28" s="530"/>
      <c r="B28" s="531"/>
      <c r="C28" s="540" t="s">
        <v>151</v>
      </c>
      <c r="D28" s="499" t="str">
        <f>IF('（A)入力シート'!H50="","",'（A)入力シート'!H50)</f>
        <v/>
      </c>
      <c r="E28" s="500"/>
      <c r="F28" s="500"/>
      <c r="G28" s="500"/>
      <c r="H28" s="500"/>
      <c r="I28" s="501"/>
      <c r="J28" s="496" t="s">
        <v>182</v>
      </c>
      <c r="K28" s="490" t="str">
        <f>IF('（A)入力シート'!Q50="","",'（A)入力シート'!Q50)</f>
        <v/>
      </c>
      <c r="L28" s="491"/>
      <c r="M28" s="17"/>
    </row>
    <row r="29" spans="1:13" ht="14.25" customHeight="1">
      <c r="A29" s="530"/>
      <c r="B29" s="531"/>
      <c r="C29" s="541"/>
      <c r="D29" s="502" t="str">
        <f>IF('（A)入力シート'!H51="","",'（A)入力シート'!H51)</f>
        <v/>
      </c>
      <c r="E29" s="503"/>
      <c r="F29" s="503"/>
      <c r="G29" s="503"/>
      <c r="H29" s="503"/>
      <c r="I29" s="504"/>
      <c r="J29" s="497"/>
      <c r="K29" s="492" t="str">
        <f>IF('（A)入力シート'!Q51="","",'（A)入力シート'!Q51)</f>
        <v/>
      </c>
      <c r="L29" s="493"/>
      <c r="M29" s="4"/>
    </row>
    <row r="30" spans="1:13" ht="14.25" customHeight="1">
      <c r="A30" s="530"/>
      <c r="B30" s="531"/>
      <c r="C30" s="541"/>
      <c r="D30" s="502" t="str">
        <f>IF('（A)入力シート'!H52="","",'（A)入力シート'!H52)</f>
        <v/>
      </c>
      <c r="E30" s="503"/>
      <c r="F30" s="503"/>
      <c r="G30" s="503"/>
      <c r="H30" s="503"/>
      <c r="I30" s="504"/>
      <c r="J30" s="497"/>
      <c r="K30" s="492" t="str">
        <f>IF('（A)入力シート'!Q52="","",'（A)入力シート'!Q52)</f>
        <v/>
      </c>
      <c r="L30" s="493"/>
      <c r="M30" s="4"/>
    </row>
    <row r="31" spans="1:13" ht="14.25" customHeight="1">
      <c r="A31" s="530"/>
      <c r="B31" s="531"/>
      <c r="C31" s="541"/>
      <c r="D31" s="502" t="str">
        <f>IF('（A)入力シート'!H53="","",'（A)入力シート'!H53)</f>
        <v/>
      </c>
      <c r="E31" s="503"/>
      <c r="F31" s="503"/>
      <c r="G31" s="503"/>
      <c r="H31" s="503"/>
      <c r="I31" s="504"/>
      <c r="J31" s="497"/>
      <c r="K31" s="492" t="str">
        <f>IF('（A)入力シート'!Q53="","",'（A)入力シート'!Q53)</f>
        <v/>
      </c>
      <c r="L31" s="493"/>
    </row>
    <row r="32" spans="1:13" ht="14.25" customHeight="1">
      <c r="A32" s="532"/>
      <c r="B32" s="533"/>
      <c r="C32" s="542"/>
      <c r="D32" s="505" t="str">
        <f>IF('（A)入力シート'!H54="","",'（A)入力シート'!H54)</f>
        <v/>
      </c>
      <c r="E32" s="506"/>
      <c r="F32" s="506"/>
      <c r="G32" s="506"/>
      <c r="H32" s="506"/>
      <c r="I32" s="507"/>
      <c r="J32" s="498"/>
      <c r="K32" s="494" t="str">
        <f>IF('（A)入力シート'!Q54="","",'（A)入力シート'!Q54)</f>
        <v/>
      </c>
      <c r="L32" s="495"/>
    </row>
    <row r="33" spans="1:12" ht="24.95" customHeight="1">
      <c r="A33" s="508" t="s">
        <v>130</v>
      </c>
      <c r="B33" s="509"/>
      <c r="C33" s="241" t="s">
        <v>25</v>
      </c>
      <c r="D33" s="521" t="str">
        <f>IF('（A)入力シート'!I56="","",'（A)入力シート'!I56)</f>
        <v/>
      </c>
      <c r="E33" s="522"/>
      <c r="F33" s="590"/>
      <c r="G33" s="517" t="s">
        <v>132</v>
      </c>
      <c r="H33" s="518"/>
      <c r="I33" s="242" t="s">
        <v>25</v>
      </c>
      <c r="J33" s="521" t="str">
        <f>IF('（A)入力シート'!I58="","",'（A)入力シート'!I58)</f>
        <v/>
      </c>
      <c r="K33" s="522"/>
      <c r="L33" s="523"/>
    </row>
    <row r="34" spans="1:12" ht="20.100000000000001" customHeight="1">
      <c r="A34" s="510"/>
      <c r="B34" s="511"/>
      <c r="C34" s="243" t="s">
        <v>24</v>
      </c>
      <c r="D34" s="524" t="str">
        <f>IF('（A)入力シート'!I57="","",'（A)入力シート'!I57)</f>
        <v/>
      </c>
      <c r="E34" s="525"/>
      <c r="F34" s="526"/>
      <c r="G34" s="519"/>
      <c r="H34" s="520"/>
      <c r="I34" s="240" t="s">
        <v>24</v>
      </c>
      <c r="J34" s="524" t="str">
        <f>IF('（A)入力シート'!I59="","",'（A)入力シート'!I59)</f>
        <v/>
      </c>
      <c r="K34" s="525"/>
      <c r="L34" s="527"/>
    </row>
    <row r="35" spans="1:12" ht="24.95" customHeight="1">
      <c r="A35" s="480" t="s">
        <v>131</v>
      </c>
      <c r="B35" s="481"/>
      <c r="C35" s="477" t="str">
        <f>IF('（A)入力シート'!H60="","",'（A)入力シート'!H60)</f>
        <v/>
      </c>
      <c r="D35" s="478"/>
      <c r="E35" s="478"/>
      <c r="F35" s="478"/>
      <c r="G35" s="246"/>
      <c r="H35" s="482" t="s">
        <v>53</v>
      </c>
      <c r="I35" s="483"/>
      <c r="J35" s="624" t="str">
        <f>IF('（A)入力シート'!M64="","",'（A)入力シート'!M64)</f>
        <v>　</v>
      </c>
      <c r="K35" s="625"/>
      <c r="L35" s="626"/>
    </row>
    <row r="36" spans="1:12" ht="24.95" customHeight="1" thickBot="1">
      <c r="A36" s="621" t="s">
        <v>152</v>
      </c>
      <c r="B36" s="622"/>
      <c r="C36" s="602" t="str">
        <f>IF('（A)入力シート'!G63="","",'（A)入力シート'!G63)</f>
        <v>出版されている楽譜（レンタルを含む）を使用しているので不要</v>
      </c>
      <c r="D36" s="603"/>
      <c r="E36" s="603"/>
      <c r="F36" s="603"/>
      <c r="G36" s="603"/>
      <c r="H36" s="603"/>
      <c r="I36" s="603"/>
      <c r="J36" s="603"/>
      <c r="K36" s="603"/>
      <c r="L36" s="604"/>
    </row>
    <row r="37" spans="1:12" ht="30" customHeight="1">
      <c r="A37" s="598" t="s">
        <v>68</v>
      </c>
      <c r="B37" s="599"/>
      <c r="C37" s="610" t="s">
        <v>174</v>
      </c>
      <c r="D37" s="611"/>
      <c r="E37" s="611"/>
      <c r="F37" s="611"/>
      <c r="G37" s="611"/>
      <c r="H37" s="611"/>
      <c r="I37" s="611"/>
      <c r="J37" s="612" t="str">
        <f>'（A)入力シート'!M66</f>
        <v>承諾します</v>
      </c>
      <c r="K37" s="612"/>
      <c r="L37" s="613"/>
    </row>
    <row r="38" spans="1:12" ht="30" customHeight="1">
      <c r="A38" s="600"/>
      <c r="B38" s="601"/>
      <c r="C38" s="608" t="s">
        <v>173</v>
      </c>
      <c r="D38" s="609"/>
      <c r="E38" s="609"/>
      <c r="F38" s="609"/>
      <c r="G38" s="609"/>
      <c r="H38" s="609"/>
      <c r="I38" s="609"/>
      <c r="J38" s="614" t="str">
        <f>'（A)入力シート'!M67</f>
        <v>承諾します</v>
      </c>
      <c r="K38" s="614"/>
      <c r="L38" s="615"/>
    </row>
    <row r="39" spans="1:12" ht="30" customHeight="1" thickBot="1">
      <c r="A39" s="616" t="s">
        <v>138</v>
      </c>
      <c r="B39" s="617"/>
      <c r="C39" s="618" t="s">
        <v>232</v>
      </c>
      <c r="D39" s="619"/>
      <c r="E39" s="619"/>
      <c r="F39" s="247" t="str">
        <f>IF('（A)入力シート'!H70="","",'（A)入力シート'!H70)</f>
        <v/>
      </c>
      <c r="G39" s="248" t="s">
        <v>172</v>
      </c>
      <c r="H39" s="620" t="str">
        <f>IF('（A)入力シート'!J70="","",'（A)入力シート'!J70)</f>
        <v/>
      </c>
      <c r="I39" s="620"/>
      <c r="J39" s="249" t="s">
        <v>18</v>
      </c>
      <c r="K39" s="250"/>
      <c r="L39" s="251"/>
    </row>
    <row r="40" spans="1:12" ht="15" customHeight="1">
      <c r="A40" s="252"/>
      <c r="B40" s="252"/>
      <c r="C40" s="253"/>
      <c r="D40" s="253"/>
      <c r="E40" s="254" t="s">
        <v>133</v>
      </c>
      <c r="F40" s="255"/>
      <c r="G40" s="256"/>
      <c r="H40" s="252"/>
      <c r="I40" s="252"/>
      <c r="J40" s="253"/>
      <c r="K40" s="253"/>
      <c r="L40" s="253"/>
    </row>
    <row r="41" spans="1:12" ht="20.100000000000001" customHeight="1">
      <c r="A41" s="627" t="s">
        <v>180</v>
      </c>
      <c r="B41" s="627"/>
      <c r="C41" s="476" t="str">
        <f>IF('（A)入力シート'!B1="","",'（A)入力シート'!B1)</f>
        <v>第43回沖縄県小学生バンドフェスティバル</v>
      </c>
      <c r="D41" s="476"/>
      <c r="E41" s="476"/>
      <c r="F41" s="476"/>
      <c r="G41" s="476"/>
      <c r="H41" s="258" t="s">
        <v>181</v>
      </c>
      <c r="I41" s="259"/>
      <c r="J41" s="259"/>
      <c r="K41" s="259"/>
      <c r="L41" s="259"/>
    </row>
    <row r="42" spans="1:12" ht="20.100000000000001" customHeight="1">
      <c r="A42" s="260"/>
      <c r="B42" s="261" t="s">
        <v>271</v>
      </c>
      <c r="C42" s="623">
        <f ca="1">TODAY()</f>
        <v>45442</v>
      </c>
      <c r="D42" s="623"/>
      <c r="E42" s="262"/>
      <c r="F42" s="262"/>
      <c r="G42" s="262"/>
      <c r="H42" s="262"/>
      <c r="I42" s="262"/>
      <c r="J42" s="262"/>
      <c r="K42" s="253"/>
      <c r="L42" s="253"/>
    </row>
    <row r="43" spans="1:12" ht="19.5" customHeight="1">
      <c r="A43" s="253"/>
      <c r="B43" s="253"/>
      <c r="C43" s="253"/>
      <c r="D43" s="253"/>
      <c r="E43" s="263"/>
      <c r="F43" s="597" t="s">
        <v>171</v>
      </c>
      <c r="G43" s="597"/>
      <c r="H43" s="607" t="str">
        <f>IF('（A)入力シート'!F13="","",'（A)入力シート'!F13)</f>
        <v/>
      </c>
      <c r="I43" s="607"/>
      <c r="J43" s="607"/>
      <c r="K43" s="607"/>
      <c r="L43" s="607"/>
    </row>
    <row r="44" spans="1:12" ht="19.5" customHeight="1">
      <c r="A44" s="253"/>
      <c r="B44" s="253"/>
      <c r="C44" s="253"/>
      <c r="D44" s="253"/>
      <c r="E44" s="263"/>
      <c r="F44" s="520"/>
      <c r="G44" s="520"/>
      <c r="H44" s="596"/>
      <c r="I44" s="596"/>
      <c r="J44" s="596"/>
      <c r="K44" s="596"/>
      <c r="L44" s="596"/>
    </row>
    <row r="45" spans="1:12" ht="19.5" customHeight="1">
      <c r="A45" s="252"/>
      <c r="B45" s="253"/>
      <c r="C45" s="253"/>
      <c r="D45" s="223"/>
      <c r="E45" s="264"/>
      <c r="F45" s="593" t="s">
        <v>26</v>
      </c>
      <c r="G45" s="593"/>
      <c r="H45" s="595" t="str">
        <f>IF('（A)入力シート'!F15="","",'（A)入力シート'!F15)</f>
        <v/>
      </c>
      <c r="I45" s="595"/>
      <c r="J45" s="595"/>
      <c r="K45" s="595"/>
      <c r="L45" s="605" t="s">
        <v>54</v>
      </c>
    </row>
    <row r="46" spans="1:12" ht="19.5" customHeight="1">
      <c r="A46" s="223"/>
      <c r="B46" s="223"/>
      <c r="C46" s="223"/>
      <c r="D46" s="223"/>
      <c r="E46" s="223"/>
      <c r="F46" s="594" t="s">
        <v>59</v>
      </c>
      <c r="G46" s="594"/>
      <c r="H46" s="596"/>
      <c r="I46" s="596"/>
      <c r="J46" s="596"/>
      <c r="K46" s="596"/>
      <c r="L46" s="606"/>
    </row>
    <row r="47" spans="1:12" ht="18.75" customHeight="1">
      <c r="F47" s="175"/>
      <c r="G47" s="175"/>
    </row>
  </sheetData>
  <sheetProtection algorithmName="SHA-512" hashValue="SEqFLXxyOij7JpToOnWHAp/5QZ0bkEBHa857oKyXgYUrE80ANRIeoHI8lxyf9Hw8kGCHVUiyzqnkjkZSEo4Fyw==" saltValue="wp47NoBAC7KylWHOM7d3Mw==" spinCount="100000" sheet="1" objects="1" scenarios="1"/>
  <mergeCells count="102">
    <mergeCell ref="F45:G45"/>
    <mergeCell ref="F46:G46"/>
    <mergeCell ref="H45:K46"/>
    <mergeCell ref="F43:G44"/>
    <mergeCell ref="A37:B38"/>
    <mergeCell ref="C36:L36"/>
    <mergeCell ref="J33:L33"/>
    <mergeCell ref="L45:L46"/>
    <mergeCell ref="H43:L44"/>
    <mergeCell ref="C38:I38"/>
    <mergeCell ref="C37:I37"/>
    <mergeCell ref="J37:L37"/>
    <mergeCell ref="J38:L38"/>
    <mergeCell ref="A39:B39"/>
    <mergeCell ref="C39:E39"/>
    <mergeCell ref="H39:I39"/>
    <mergeCell ref="A36:B36"/>
    <mergeCell ref="C42:D42"/>
    <mergeCell ref="D34:F34"/>
    <mergeCell ref="G33:H34"/>
    <mergeCell ref="J34:L34"/>
    <mergeCell ref="J35:L35"/>
    <mergeCell ref="A41:B41"/>
    <mergeCell ref="A33:B34"/>
    <mergeCell ref="D33:F33"/>
    <mergeCell ref="A23:B24"/>
    <mergeCell ref="D23:F23"/>
    <mergeCell ref="J28:J32"/>
    <mergeCell ref="D28:I28"/>
    <mergeCell ref="D29:I29"/>
    <mergeCell ref="D30:I30"/>
    <mergeCell ref="D31:I31"/>
    <mergeCell ref="D32:I32"/>
    <mergeCell ref="A26:B32"/>
    <mergeCell ref="C28:C32"/>
    <mergeCell ref="D26:I26"/>
    <mergeCell ref="D27:I27"/>
    <mergeCell ref="C25:F25"/>
    <mergeCell ref="I1:K1"/>
    <mergeCell ref="A9:B9"/>
    <mergeCell ref="A10:B10"/>
    <mergeCell ref="C10:D10"/>
    <mergeCell ref="G10:H10"/>
    <mergeCell ref="I10:J10"/>
    <mergeCell ref="A7:B7"/>
    <mergeCell ref="A8:B8"/>
    <mergeCell ref="J6:K6"/>
    <mergeCell ref="C7:L7"/>
    <mergeCell ref="C8:L8"/>
    <mergeCell ref="H5:I5"/>
    <mergeCell ref="J5:L5"/>
    <mergeCell ref="A2:L3"/>
    <mergeCell ref="A4:L4"/>
    <mergeCell ref="H6:I6"/>
    <mergeCell ref="K9:L9"/>
    <mergeCell ref="C9:J9"/>
    <mergeCell ref="K32:L32"/>
    <mergeCell ref="A25:B25"/>
    <mergeCell ref="A11:B11"/>
    <mergeCell ref="A12:B13"/>
    <mergeCell ref="J12:L12"/>
    <mergeCell ref="J13:L13"/>
    <mergeCell ref="C13:H13"/>
    <mergeCell ref="G23:H24"/>
    <mergeCell ref="J23:L23"/>
    <mergeCell ref="D24:F24"/>
    <mergeCell ref="J24:L24"/>
    <mergeCell ref="A16:B22"/>
    <mergeCell ref="D16:I16"/>
    <mergeCell ref="D17:I17"/>
    <mergeCell ref="C18:C22"/>
    <mergeCell ref="I15:L15"/>
    <mergeCell ref="I14:L14"/>
    <mergeCell ref="C11:F11"/>
    <mergeCell ref="C14:F14"/>
    <mergeCell ref="C15:F15"/>
    <mergeCell ref="A14:B14"/>
    <mergeCell ref="A15:B15"/>
    <mergeCell ref="C41:G41"/>
    <mergeCell ref="C35:F35"/>
    <mergeCell ref="D12:F12"/>
    <mergeCell ref="A35:B35"/>
    <mergeCell ref="H35:I35"/>
    <mergeCell ref="J16:J17"/>
    <mergeCell ref="K16:L17"/>
    <mergeCell ref="K18:L18"/>
    <mergeCell ref="K19:L19"/>
    <mergeCell ref="K20:L20"/>
    <mergeCell ref="K21:L21"/>
    <mergeCell ref="K22:L22"/>
    <mergeCell ref="J18:J22"/>
    <mergeCell ref="D18:I18"/>
    <mergeCell ref="D19:I19"/>
    <mergeCell ref="D20:I20"/>
    <mergeCell ref="D21:I21"/>
    <mergeCell ref="D22:I22"/>
    <mergeCell ref="J26:J27"/>
    <mergeCell ref="K26:L27"/>
    <mergeCell ref="K28:L28"/>
    <mergeCell ref="K29:L29"/>
    <mergeCell ref="K30:L30"/>
    <mergeCell ref="K31:L31"/>
  </mergeCells>
  <phoneticPr fontId="2"/>
  <pageMargins left="0.98425196850393704" right="0.39370078740157483" top="0.39370078740157483" bottom="0.3937007874015748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31"/>
  <sheetViews>
    <sheetView workbookViewId="0"/>
  </sheetViews>
  <sheetFormatPr defaultColWidth="9.875" defaultRowHeight="30" customHeight="1"/>
  <cols>
    <col min="1" max="16384" width="9.875" style="2"/>
  </cols>
  <sheetData>
    <row r="1" spans="1:12" ht="30" customHeight="1">
      <c r="A1" s="8" t="s">
        <v>135</v>
      </c>
      <c r="B1" s="4"/>
      <c r="C1" s="4"/>
      <c r="D1" s="4"/>
      <c r="E1" s="4"/>
      <c r="F1" s="4"/>
      <c r="G1" s="559">
        <f>IF('（A)入力シート'!$AF$17="","",'（A)入力シート'!$AF$17)</f>
        <v>45458</v>
      </c>
      <c r="H1" s="559"/>
      <c r="I1" s="559"/>
      <c r="J1" s="10" t="s">
        <v>175</v>
      </c>
      <c r="K1" s="4"/>
    </row>
    <row r="2" spans="1:12" ht="24.75" customHeight="1">
      <c r="A2" s="664" t="str">
        <f>IF('（A)入力シート'!$B$1="","",'（A)入力シート'!$B$1)</f>
        <v>第43回沖縄県小学生バンドフェスティバル</v>
      </c>
      <c r="B2" s="664"/>
      <c r="C2" s="664"/>
      <c r="D2" s="664"/>
      <c r="E2" s="664"/>
      <c r="F2" s="664"/>
      <c r="G2" s="664"/>
      <c r="H2" s="664"/>
      <c r="I2" s="664"/>
      <c r="J2" s="664"/>
      <c r="K2" s="5"/>
      <c r="L2" s="5"/>
    </row>
    <row r="3" spans="1:12" ht="24.75" customHeight="1">
      <c r="A3" s="664"/>
      <c r="B3" s="664"/>
      <c r="C3" s="664"/>
      <c r="D3" s="664"/>
      <c r="E3" s="664"/>
      <c r="F3" s="664"/>
      <c r="G3" s="664"/>
      <c r="H3" s="664"/>
      <c r="I3" s="664"/>
      <c r="J3" s="664"/>
      <c r="K3" s="5"/>
      <c r="L3" s="5"/>
    </row>
    <row r="4" spans="1:12" ht="30" customHeight="1">
      <c r="A4" s="583" t="str">
        <f>IF('（A)入力シート'!F10="","",'（A)入力シート'!F10)</f>
        <v>ステージパフォーマンス部門</v>
      </c>
      <c r="B4" s="583"/>
      <c r="C4" s="583"/>
      <c r="D4" s="583"/>
      <c r="E4" s="583"/>
      <c r="F4" s="583"/>
      <c r="G4" s="583"/>
      <c r="H4" s="583"/>
      <c r="I4" s="583"/>
      <c r="J4" s="583"/>
      <c r="K4" s="5"/>
      <c r="L4" s="5"/>
    </row>
    <row r="5" spans="1:12" ht="18.75" customHeight="1">
      <c r="A5" s="201"/>
      <c r="B5" s="201"/>
      <c r="C5" s="201"/>
      <c r="D5" s="201"/>
      <c r="E5" s="201"/>
      <c r="F5" s="201"/>
      <c r="G5" s="201"/>
      <c r="H5" s="201"/>
      <c r="I5" s="201"/>
      <c r="J5" s="201"/>
      <c r="K5" s="5"/>
      <c r="L5" s="5"/>
    </row>
    <row r="6" spans="1:12" ht="41.25" customHeight="1">
      <c r="A6" s="665" t="s">
        <v>268</v>
      </c>
      <c r="B6" s="666"/>
      <c r="C6" s="666"/>
      <c r="D6" s="666"/>
      <c r="E6" s="666"/>
      <c r="F6" s="666"/>
      <c r="G6" s="666"/>
      <c r="H6" s="666"/>
      <c r="I6" s="666"/>
      <c r="J6" s="666"/>
    </row>
    <row r="7" spans="1:12" ht="20.25" customHeight="1" thickBot="1">
      <c r="A7" s="202"/>
      <c r="B7" s="202"/>
      <c r="C7" s="202"/>
      <c r="D7" s="202"/>
      <c r="E7" s="202"/>
      <c r="F7" s="202"/>
      <c r="G7" s="202"/>
      <c r="H7" s="202"/>
      <c r="I7" s="202"/>
      <c r="J7" s="202"/>
    </row>
    <row r="8" spans="1:12" ht="48" customHeight="1" thickBot="1">
      <c r="A8" s="21"/>
      <c r="B8" s="21"/>
      <c r="C8" s="260"/>
      <c r="D8" s="260"/>
      <c r="E8" s="260"/>
      <c r="F8" s="637" t="s">
        <v>34</v>
      </c>
      <c r="G8" s="638"/>
      <c r="H8" s="663"/>
      <c r="I8" s="663"/>
      <c r="J8" s="265" t="s">
        <v>32</v>
      </c>
    </row>
    <row r="9" spans="1:12" ht="30" customHeight="1">
      <c r="A9" s="667" t="s">
        <v>33</v>
      </c>
      <c r="B9" s="668"/>
      <c r="C9" s="628" t="str">
        <f>IF('（A)入力シート'!F12="","",'（A)入力シート'!F12)</f>
        <v/>
      </c>
      <c r="D9" s="629"/>
      <c r="E9" s="629"/>
      <c r="F9" s="629"/>
      <c r="G9" s="629"/>
      <c r="H9" s="629"/>
      <c r="I9" s="629"/>
      <c r="J9" s="630"/>
    </row>
    <row r="10" spans="1:12" ht="39.950000000000003" customHeight="1">
      <c r="A10" s="649" t="s">
        <v>7</v>
      </c>
      <c r="B10" s="650"/>
      <c r="C10" s="634" t="str">
        <f>IF('（A)入力シート'!F13="","",'（A)入力シート'!F13)</f>
        <v/>
      </c>
      <c r="D10" s="635"/>
      <c r="E10" s="635"/>
      <c r="F10" s="635"/>
      <c r="G10" s="635"/>
      <c r="H10" s="635"/>
      <c r="I10" s="635"/>
      <c r="J10" s="636"/>
    </row>
    <row r="11" spans="1:12" ht="39.950000000000003" customHeight="1">
      <c r="A11" s="640" t="s">
        <v>299</v>
      </c>
      <c r="B11" s="641"/>
      <c r="C11" s="642" t="str">
        <f>IF('（A)入力シート'!F17="","",'（A)入力シート'!F17)</f>
        <v/>
      </c>
      <c r="D11" s="643"/>
      <c r="E11" s="643"/>
      <c r="F11" s="643"/>
      <c r="G11" s="643"/>
      <c r="H11" s="643"/>
      <c r="I11" s="643"/>
      <c r="J11" s="644"/>
    </row>
    <row r="12" spans="1:12" ht="30" customHeight="1">
      <c r="A12" s="645" t="s">
        <v>69</v>
      </c>
      <c r="B12" s="646"/>
      <c r="C12" s="266" t="s">
        <v>40</v>
      </c>
      <c r="D12" s="633" t="str">
        <f>IF('（A)入力シート'!I40="","",'（A)入力シート'!I40)</f>
        <v/>
      </c>
      <c r="E12" s="633"/>
      <c r="F12" s="633"/>
      <c r="G12" s="633"/>
      <c r="H12" s="633"/>
      <c r="I12" s="267" ph="1"/>
      <c r="J12" s="268" ph="1"/>
    </row>
    <row r="13" spans="1:12" ht="39.950000000000003" customHeight="1">
      <c r="A13" s="647"/>
      <c r="B13" s="648"/>
      <c r="C13" s="269" t="s">
        <v>63</v>
      </c>
      <c r="D13" s="575" t="str">
        <f>IF('（A)入力シート'!I41="","",'（A)入力シート'!I41)</f>
        <v/>
      </c>
      <c r="E13" s="575"/>
      <c r="F13" s="575"/>
      <c r="G13" s="575"/>
      <c r="H13" s="575"/>
      <c r="I13" s="631" t="s">
        <v>62</v>
      </c>
      <c r="J13" s="632"/>
    </row>
    <row r="14" spans="1:12" ht="30" customHeight="1">
      <c r="A14" s="647"/>
      <c r="B14" s="648"/>
      <c r="C14" s="266" t="s">
        <v>64</v>
      </c>
      <c r="D14" s="633" t="str">
        <f>IF('（A)入力シート'!H32="","",'（A)入力シート'!H32)</f>
        <v/>
      </c>
      <c r="E14" s="633"/>
      <c r="F14" s="633"/>
      <c r="G14" s="633"/>
      <c r="H14" s="633"/>
      <c r="I14" s="633"/>
      <c r="J14" s="639"/>
    </row>
    <row r="15" spans="1:12" ht="39.950000000000003" customHeight="1">
      <c r="A15" s="649"/>
      <c r="B15" s="650"/>
      <c r="C15" s="269" t="s">
        <v>65</v>
      </c>
      <c r="D15" s="575" t="str">
        <f>IF('（A)入力シート'!H33="","",'（A)入力シート'!H33)</f>
        <v/>
      </c>
      <c r="E15" s="575"/>
      <c r="F15" s="575"/>
      <c r="G15" s="575"/>
      <c r="H15" s="575"/>
      <c r="I15" s="575"/>
      <c r="J15" s="576"/>
    </row>
    <row r="16" spans="1:12" ht="30" customHeight="1">
      <c r="A16" s="645" t="s">
        <v>70</v>
      </c>
      <c r="B16" s="646"/>
      <c r="C16" s="266" t="s">
        <v>40</v>
      </c>
      <c r="D16" s="633" t="str">
        <f>IF('（A)入力シート'!I55="","",'（A)入力シート'!I55)</f>
        <v/>
      </c>
      <c r="E16" s="633"/>
      <c r="F16" s="633"/>
      <c r="G16" s="633"/>
      <c r="H16" s="633"/>
      <c r="I16" s="267" ph="1"/>
      <c r="J16" s="268" ph="1"/>
    </row>
    <row r="17" spans="1:10" ht="39.950000000000003" customHeight="1">
      <c r="A17" s="647"/>
      <c r="B17" s="648"/>
      <c r="C17" s="269" t="s">
        <v>63</v>
      </c>
      <c r="D17" s="677" t="str">
        <f>IF('（A)入力シート'!I56="","",'（A)入力シート'!I56)</f>
        <v/>
      </c>
      <c r="E17" s="677"/>
      <c r="F17" s="677"/>
      <c r="G17" s="677"/>
      <c r="H17" s="677"/>
      <c r="I17" s="631" t="s">
        <v>62</v>
      </c>
      <c r="J17" s="632"/>
    </row>
    <row r="18" spans="1:10" ht="30" customHeight="1">
      <c r="A18" s="647"/>
      <c r="B18" s="648"/>
      <c r="C18" s="266" t="s">
        <v>64</v>
      </c>
      <c r="D18" s="633" t="str">
        <f>IF('（A)入力シート'!H47="","",'（A)入力シート'!H47)</f>
        <v/>
      </c>
      <c r="E18" s="633"/>
      <c r="F18" s="633"/>
      <c r="G18" s="633"/>
      <c r="H18" s="633"/>
      <c r="I18" s="633"/>
      <c r="J18" s="639"/>
    </row>
    <row r="19" spans="1:10" ht="39.950000000000003" customHeight="1">
      <c r="A19" s="649"/>
      <c r="B19" s="650"/>
      <c r="C19" s="269" t="s">
        <v>65</v>
      </c>
      <c r="D19" s="575" t="str">
        <f>IF('（A)入力シート'!H48="","",'（A)入力シート'!H48)</f>
        <v/>
      </c>
      <c r="E19" s="575"/>
      <c r="F19" s="575"/>
      <c r="G19" s="575"/>
      <c r="H19" s="575"/>
      <c r="I19" s="575"/>
      <c r="J19" s="576"/>
    </row>
    <row r="20" spans="1:10" ht="30" customHeight="1">
      <c r="A20" s="669" t="s">
        <v>33</v>
      </c>
      <c r="B20" s="670"/>
      <c r="C20" s="671" t="str">
        <f>IF('（A)入力シート'!F20="","",'（A)入力シート'!F20)</f>
        <v/>
      </c>
      <c r="D20" s="633"/>
      <c r="E20" s="633"/>
      <c r="F20" s="633"/>
      <c r="G20" s="633"/>
      <c r="H20" s="633"/>
      <c r="I20" s="633"/>
      <c r="J20" s="639"/>
    </row>
    <row r="21" spans="1:10" ht="39.950000000000003" customHeight="1" thickBot="1">
      <c r="A21" s="672" t="s">
        <v>60</v>
      </c>
      <c r="B21" s="673"/>
      <c r="C21" s="674" t="str">
        <f>IF('（A)入力シート'!F21="","",'（A)入力シート'!F21)</f>
        <v/>
      </c>
      <c r="D21" s="675"/>
      <c r="E21" s="675"/>
      <c r="F21" s="675"/>
      <c r="G21" s="675"/>
      <c r="H21" s="675"/>
      <c r="I21" s="675"/>
      <c r="J21" s="676"/>
    </row>
    <row r="22" spans="1:10" ht="24" customHeight="1">
      <c r="A22" s="651" t="s">
        <v>35</v>
      </c>
      <c r="B22" s="652"/>
      <c r="C22" s="657"/>
      <c r="D22" s="657"/>
      <c r="E22" s="657"/>
      <c r="F22" s="657"/>
      <c r="G22" s="657"/>
      <c r="H22" s="657"/>
      <c r="I22" s="657"/>
      <c r="J22" s="658"/>
    </row>
    <row r="23" spans="1:10" ht="24" customHeight="1">
      <c r="A23" s="653"/>
      <c r="B23" s="654"/>
      <c r="C23" s="659"/>
      <c r="D23" s="659"/>
      <c r="E23" s="659"/>
      <c r="F23" s="659"/>
      <c r="G23" s="659"/>
      <c r="H23" s="659"/>
      <c r="I23" s="659"/>
      <c r="J23" s="660"/>
    </row>
    <row r="24" spans="1:10" ht="24" customHeight="1">
      <c r="A24" s="653"/>
      <c r="B24" s="654"/>
      <c r="C24" s="659"/>
      <c r="D24" s="659"/>
      <c r="E24" s="659"/>
      <c r="F24" s="659"/>
      <c r="G24" s="659"/>
      <c r="H24" s="659"/>
      <c r="I24" s="659"/>
      <c r="J24" s="660"/>
    </row>
    <row r="25" spans="1:10" ht="24" customHeight="1">
      <c r="A25" s="653"/>
      <c r="B25" s="654"/>
      <c r="C25" s="659"/>
      <c r="D25" s="659"/>
      <c r="E25" s="659"/>
      <c r="F25" s="659"/>
      <c r="G25" s="659"/>
      <c r="H25" s="659"/>
      <c r="I25" s="659"/>
      <c r="J25" s="660"/>
    </row>
    <row r="26" spans="1:10" ht="24" customHeight="1" thickBot="1">
      <c r="A26" s="655"/>
      <c r="B26" s="656"/>
      <c r="C26" s="661"/>
      <c r="D26" s="661"/>
      <c r="E26" s="661"/>
      <c r="F26" s="661"/>
      <c r="G26" s="661"/>
      <c r="H26" s="661"/>
      <c r="I26" s="661"/>
      <c r="J26" s="662"/>
    </row>
    <row r="27" spans="1:10" ht="19.5" customHeight="1">
      <c r="A27" s="6"/>
      <c r="B27" s="6"/>
      <c r="C27" s="7"/>
      <c r="D27" s="7"/>
      <c r="E27" s="7"/>
      <c r="F27" s="7"/>
      <c r="G27" s="7"/>
      <c r="H27" s="7"/>
      <c r="I27" s="7"/>
      <c r="J27" s="7"/>
    </row>
    <row r="28" spans="1:10" ht="24.75" customHeight="1">
      <c r="A28" s="4" t="s">
        <v>36</v>
      </c>
      <c r="B28" s="4"/>
      <c r="C28" s="3"/>
      <c r="D28" s="3"/>
      <c r="E28" s="3"/>
      <c r="F28" s="3"/>
      <c r="G28" s="3"/>
      <c r="H28" s="3"/>
      <c r="I28" s="3"/>
      <c r="J28" s="3"/>
    </row>
    <row r="29" spans="1:10" ht="24.75" customHeight="1">
      <c r="A29" s="4" t="s">
        <v>264</v>
      </c>
      <c r="B29" s="4"/>
      <c r="C29" s="3"/>
      <c r="D29" s="3"/>
      <c r="E29" s="3"/>
      <c r="F29" s="3"/>
      <c r="G29" s="3"/>
      <c r="H29" s="3"/>
      <c r="I29" s="3"/>
      <c r="J29" s="3"/>
    </row>
    <row r="30" spans="1:10" ht="24.75" customHeight="1">
      <c r="A30" s="4" t="s">
        <v>61</v>
      </c>
      <c r="B30" s="4"/>
      <c r="C30" s="3"/>
      <c r="D30" s="3"/>
      <c r="E30" s="3"/>
      <c r="F30" s="3"/>
      <c r="G30" s="3"/>
      <c r="H30" s="3"/>
      <c r="I30" s="3"/>
      <c r="J30" s="3"/>
    </row>
    <row r="31" spans="1:10" ht="30" customHeight="1">
      <c r="A31" s="4"/>
      <c r="B31" s="4"/>
      <c r="C31" s="3"/>
      <c r="D31" s="3"/>
      <c r="E31" s="3"/>
      <c r="F31" s="3"/>
      <c r="G31" s="3"/>
      <c r="H31" s="3"/>
      <c r="I31" s="3"/>
      <c r="J31" s="3"/>
    </row>
  </sheetData>
  <sheetProtection algorithmName="SHA-512" hashValue="PZS8hLPXo5fxLIgCfEqnshflLSNygkIXw6brOlRT0UrO3OTeeQaGXym6/m1XqJ5c8ELJQG4KgWUTRC1oJDa+eg==" saltValue="fGhu9ubd6vsD/q+bXELFow==" spinCount="100000" sheet="1" objects="1" scenarios="1"/>
  <mergeCells count="30">
    <mergeCell ref="A22:B26"/>
    <mergeCell ref="C22:J26"/>
    <mergeCell ref="H8:I8"/>
    <mergeCell ref="A2:J3"/>
    <mergeCell ref="A6:J6"/>
    <mergeCell ref="A4:J4"/>
    <mergeCell ref="A10:B10"/>
    <mergeCell ref="A9:B9"/>
    <mergeCell ref="A20:B20"/>
    <mergeCell ref="C20:J20"/>
    <mergeCell ref="A21:B21"/>
    <mergeCell ref="C21:J21"/>
    <mergeCell ref="D15:J15"/>
    <mergeCell ref="A16:B19"/>
    <mergeCell ref="D16:H16"/>
    <mergeCell ref="D17:H17"/>
    <mergeCell ref="I17:J17"/>
    <mergeCell ref="D18:J18"/>
    <mergeCell ref="D19:J19"/>
    <mergeCell ref="A11:B11"/>
    <mergeCell ref="C11:J11"/>
    <mergeCell ref="A12:B15"/>
    <mergeCell ref="D14:J14"/>
    <mergeCell ref="C9:J9"/>
    <mergeCell ref="G1:I1"/>
    <mergeCell ref="I13:J13"/>
    <mergeCell ref="D12:H12"/>
    <mergeCell ref="D13:H13"/>
    <mergeCell ref="C10:J10"/>
    <mergeCell ref="F8:G8"/>
  </mergeCells>
  <phoneticPr fontId="2" type="Hiragana"/>
  <pageMargins left="0.98425196850393704" right="0.59055118110236227" top="0.59055118110236227" bottom="0.39370078740157483" header="0.39370078740157483"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heetViews>
  <sheetFormatPr defaultColWidth="7.875" defaultRowHeight="20.100000000000001" customHeight="1"/>
  <cols>
    <col min="1" max="17" width="7.875" style="2"/>
    <col min="18" max="18" width="8.625" style="2" bestFit="1" customWidth="1"/>
    <col min="19" max="16384" width="7.875" style="2"/>
  </cols>
  <sheetData>
    <row r="1" spans="1:30" ht="20.100000000000001" customHeight="1">
      <c r="A1" s="150" t="s">
        <v>259</v>
      </c>
      <c r="B1" s="151"/>
      <c r="C1" s="151"/>
      <c r="D1" s="151"/>
      <c r="E1" s="151"/>
      <c r="F1" s="151"/>
      <c r="G1" s="151"/>
      <c r="H1" s="151"/>
      <c r="I1" s="151"/>
      <c r="J1" s="151"/>
      <c r="K1" s="152"/>
      <c r="L1" s="152"/>
      <c r="M1" s="152"/>
      <c r="N1" s="152"/>
      <c r="O1" s="152"/>
      <c r="P1" s="152"/>
      <c r="Q1" s="714"/>
      <c r="R1" s="714"/>
      <c r="S1" s="714"/>
      <c r="T1" s="153" t="s">
        <v>149</v>
      </c>
      <c r="U1" s="154"/>
      <c r="V1" s="154"/>
      <c r="W1" s="154"/>
      <c r="X1" s="154"/>
      <c r="Y1" s="154"/>
      <c r="Z1" s="154"/>
      <c r="AA1" s="154"/>
      <c r="AB1" s="154"/>
      <c r="AC1" s="154"/>
      <c r="AD1" s="154"/>
    </row>
    <row r="2" spans="1:30" ht="20.100000000000001" customHeight="1">
      <c r="A2" s="155"/>
      <c r="B2" s="154" t="s">
        <v>260</v>
      </c>
      <c r="C2" s="156"/>
      <c r="D2" s="156"/>
      <c r="E2" s="156"/>
      <c r="F2" s="156"/>
      <c r="G2" s="154"/>
      <c r="H2" s="154"/>
      <c r="I2" s="154"/>
      <c r="J2" s="154"/>
      <c r="K2" s="183"/>
      <c r="L2" s="183"/>
      <c r="M2" s="183"/>
      <c r="N2" s="183"/>
      <c r="O2" s="183"/>
      <c r="P2" s="183"/>
      <c r="Q2" s="183"/>
      <c r="R2" s="183"/>
      <c r="S2" s="183"/>
      <c r="T2" s="157"/>
      <c r="U2" s="154"/>
      <c r="V2" s="154"/>
      <c r="W2" s="154"/>
      <c r="X2" s="154"/>
      <c r="Y2" s="154"/>
      <c r="Z2" s="154"/>
      <c r="AA2" s="154"/>
      <c r="AB2" s="154"/>
      <c r="AC2" s="154"/>
      <c r="AD2" s="154"/>
    </row>
    <row r="3" spans="1:30" ht="20.100000000000001" customHeight="1">
      <c r="A3" s="155"/>
      <c r="C3" s="717" t="str">
        <f>IF('（A)入力シート'!$B$1="","",'（A)入力シート'!$B$1)</f>
        <v>第43回沖縄県小学生バンドフェスティバル</v>
      </c>
      <c r="D3" s="717"/>
      <c r="E3" s="717"/>
      <c r="F3" s="717"/>
      <c r="G3" s="717"/>
      <c r="H3" s="717"/>
      <c r="I3" s="717"/>
      <c r="J3" s="717"/>
      <c r="K3" s="717"/>
      <c r="L3" s="717"/>
      <c r="M3" s="717"/>
      <c r="N3" s="717"/>
      <c r="O3" s="717"/>
      <c r="P3" s="717"/>
      <c r="Q3" s="717"/>
      <c r="R3" s="717"/>
      <c r="S3" s="184"/>
      <c r="T3" s="157"/>
      <c r="U3" s="154"/>
      <c r="V3" s="154"/>
      <c r="W3" s="154"/>
      <c r="X3" s="154"/>
      <c r="Y3" s="154"/>
      <c r="Z3" s="154"/>
      <c r="AA3" s="154"/>
      <c r="AB3" s="154"/>
      <c r="AC3" s="154"/>
      <c r="AD3" s="154"/>
    </row>
    <row r="4" spans="1:30" ht="20.100000000000001" customHeight="1">
      <c r="A4" s="155"/>
      <c r="B4" s="184"/>
      <c r="C4" s="717"/>
      <c r="D4" s="717"/>
      <c r="E4" s="717"/>
      <c r="F4" s="717"/>
      <c r="G4" s="717"/>
      <c r="H4" s="717"/>
      <c r="I4" s="717"/>
      <c r="J4" s="717"/>
      <c r="K4" s="717"/>
      <c r="L4" s="717"/>
      <c r="M4" s="717"/>
      <c r="N4" s="717"/>
      <c r="O4" s="717"/>
      <c r="P4" s="717"/>
      <c r="Q4" s="717"/>
      <c r="R4" s="717"/>
      <c r="S4" s="184"/>
      <c r="T4" s="157"/>
      <c r="U4" s="695"/>
      <c r="V4" s="695"/>
      <c r="W4" s="695"/>
      <c r="X4" s="695"/>
      <c r="Y4" s="154"/>
      <c r="Z4" s="154"/>
      <c r="AA4" s="154"/>
      <c r="AB4" s="154"/>
      <c r="AC4" s="154"/>
      <c r="AD4" s="91" t="s">
        <v>73</v>
      </c>
    </row>
    <row r="5" spans="1:30" ht="20.100000000000001" customHeight="1" thickBot="1">
      <c r="A5" s="155"/>
      <c r="C5" s="710" t="str">
        <f>IF('（A)入力シート'!$C$2="","",'（A)入力シート'!$C$2)</f>
        <v/>
      </c>
      <c r="D5" s="710"/>
      <c r="E5" s="710"/>
      <c r="F5" s="710"/>
      <c r="G5" s="710"/>
      <c r="H5" s="710"/>
      <c r="I5" s="710"/>
      <c r="J5" s="710"/>
      <c r="K5" s="710"/>
      <c r="L5" s="710"/>
      <c r="M5" s="710"/>
      <c r="N5" s="710"/>
      <c r="O5" s="710"/>
      <c r="P5" s="710"/>
      <c r="Q5" s="710"/>
      <c r="R5" s="710"/>
      <c r="S5" s="185"/>
      <c r="T5" s="157"/>
      <c r="U5" s="695"/>
      <c r="V5" s="695"/>
      <c r="W5" s="695"/>
      <c r="X5" s="695"/>
      <c r="Y5" s="154"/>
      <c r="Z5" s="154"/>
      <c r="AA5" s="154"/>
      <c r="AB5" s="154"/>
      <c r="AC5" s="154"/>
      <c r="AD5" s="91" t="s">
        <v>74</v>
      </c>
    </row>
    <row r="6" spans="1:30" ht="20.100000000000001" customHeight="1">
      <c r="A6" s="155"/>
      <c r="B6" s="92"/>
      <c r="C6" s="689" t="str">
        <f>IF('（A)入力シート'!F10="","",'（A)入力シート'!F10)</f>
        <v>ステージパフォーマンス部門</v>
      </c>
      <c r="D6" s="690"/>
      <c r="E6" s="690"/>
      <c r="F6" s="690"/>
      <c r="G6" s="690"/>
      <c r="H6" s="691"/>
      <c r="I6" s="696" t="s">
        <v>75</v>
      </c>
      <c r="J6" s="702"/>
      <c r="K6" s="703"/>
      <c r="L6" s="696" t="s">
        <v>76</v>
      </c>
      <c r="M6" s="706" t="str">
        <f>IF('（A)入力シート'!F13="","",'（A)入力シート'!F13)</f>
        <v/>
      </c>
      <c r="N6" s="706"/>
      <c r="O6" s="706"/>
      <c r="P6" s="706"/>
      <c r="Q6" s="706"/>
      <c r="R6" s="707"/>
      <c r="S6" s="158"/>
      <c r="T6" s="157"/>
      <c r="U6" s="683" t="s">
        <v>145</v>
      </c>
      <c r="V6" s="683"/>
      <c r="W6" s="683"/>
      <c r="X6" s="683"/>
      <c r="Y6" s="684"/>
      <c r="Z6" s="154"/>
      <c r="AA6" s="154"/>
      <c r="AB6" s="154"/>
      <c r="AC6" s="154"/>
      <c r="AD6" s="91" t="s">
        <v>77</v>
      </c>
    </row>
    <row r="7" spans="1:30" ht="20.100000000000001" customHeight="1" thickBot="1">
      <c r="A7" s="155"/>
      <c r="B7" s="159"/>
      <c r="C7" s="692"/>
      <c r="D7" s="693"/>
      <c r="E7" s="693"/>
      <c r="F7" s="693"/>
      <c r="G7" s="693"/>
      <c r="H7" s="694"/>
      <c r="I7" s="697"/>
      <c r="J7" s="704"/>
      <c r="K7" s="705"/>
      <c r="L7" s="697"/>
      <c r="M7" s="708"/>
      <c r="N7" s="708"/>
      <c r="O7" s="708"/>
      <c r="P7" s="708"/>
      <c r="Q7" s="708"/>
      <c r="R7" s="709"/>
      <c r="S7" s="158"/>
      <c r="T7" s="157"/>
      <c r="U7" s="154"/>
      <c r="V7" s="154"/>
      <c r="W7" s="154"/>
      <c r="X7" s="154"/>
      <c r="Y7" s="154"/>
      <c r="Z7" s="154"/>
      <c r="AA7" s="154"/>
      <c r="AB7" s="154"/>
      <c r="AC7" s="154"/>
      <c r="AD7" s="91"/>
    </row>
    <row r="8" spans="1:30" ht="20.100000000000001" customHeight="1">
      <c r="A8" s="155"/>
      <c r="B8" s="183"/>
      <c r="C8" s="186"/>
      <c r="D8" s="154"/>
      <c r="E8" s="154"/>
      <c r="F8" s="154"/>
      <c r="G8" s="154"/>
      <c r="H8" s="154"/>
      <c r="I8" s="154"/>
      <c r="J8" s="154"/>
      <c r="K8" s="154"/>
      <c r="L8" s="154"/>
      <c r="M8" s="154"/>
      <c r="N8" s="154"/>
      <c r="O8" s="154"/>
      <c r="P8" s="154"/>
      <c r="Q8" s="154"/>
      <c r="R8" s="183"/>
      <c r="S8" s="154"/>
      <c r="T8" s="157"/>
      <c r="U8" s="154"/>
      <c r="V8" s="154"/>
      <c r="W8" s="154"/>
      <c r="X8" s="154"/>
      <c r="Y8" s="154"/>
      <c r="Z8" s="154"/>
      <c r="AA8" s="154"/>
      <c r="AB8" s="154"/>
      <c r="AC8" s="154"/>
      <c r="AD8" s="91" t="s">
        <v>78</v>
      </c>
    </row>
    <row r="9" spans="1:30" ht="20.100000000000001" customHeight="1">
      <c r="A9" s="155"/>
      <c r="B9" s="187"/>
      <c r="C9" s="186"/>
      <c r="D9" s="186"/>
      <c r="E9" s="186"/>
      <c r="F9" s="186"/>
      <c r="G9" s="186"/>
      <c r="H9" s="186"/>
      <c r="I9" s="186"/>
      <c r="J9" s="186"/>
      <c r="K9" s="186"/>
      <c r="L9" s="186"/>
      <c r="M9" s="186"/>
      <c r="N9" s="186"/>
      <c r="O9" s="186"/>
      <c r="P9" s="186"/>
      <c r="Q9" s="186"/>
      <c r="S9" s="188"/>
      <c r="T9" s="160"/>
      <c r="U9" s="154"/>
      <c r="V9" s="154"/>
      <c r="W9" s="154"/>
      <c r="X9" s="154"/>
      <c r="Y9" s="154"/>
      <c r="Z9" s="154"/>
      <c r="AA9" s="154"/>
      <c r="AB9" s="154"/>
      <c r="AC9" s="154"/>
      <c r="AD9" s="91" t="s">
        <v>79</v>
      </c>
    </row>
    <row r="10" spans="1:30" ht="20.100000000000001" customHeight="1">
      <c r="A10" s="155"/>
      <c r="B10" s="183"/>
      <c r="C10" s="154"/>
      <c r="D10" s="186"/>
      <c r="E10" s="186"/>
      <c r="F10" s="186"/>
      <c r="G10" s="186"/>
      <c r="H10" s="186"/>
      <c r="I10" s="186"/>
      <c r="J10" s="186"/>
      <c r="K10" s="186"/>
      <c r="L10" s="186"/>
      <c r="M10" s="186"/>
      <c r="N10" s="186"/>
      <c r="O10" s="186"/>
      <c r="P10" s="186"/>
      <c r="Q10" s="186"/>
      <c r="R10" s="156"/>
      <c r="S10" s="698"/>
      <c r="T10" s="699"/>
      <c r="U10" s="154"/>
      <c r="V10" s="154"/>
      <c r="W10" s="154"/>
      <c r="X10" s="154"/>
      <c r="Y10" s="154"/>
      <c r="Z10" s="154"/>
      <c r="AA10" s="154"/>
      <c r="AB10" s="154"/>
      <c r="AC10" s="154"/>
      <c r="AD10" s="154"/>
    </row>
    <row r="11" spans="1:30" ht="20.100000000000001" customHeight="1">
      <c r="A11" s="155"/>
      <c r="B11" s="154"/>
      <c r="C11" s="154"/>
      <c r="D11" s="154"/>
      <c r="E11" s="154"/>
      <c r="F11" s="154"/>
      <c r="G11" s="154"/>
      <c r="H11" s="154"/>
      <c r="I11" s="154"/>
      <c r="J11" s="154"/>
      <c r="K11" s="154"/>
      <c r="L11" s="154"/>
      <c r="M11" s="154"/>
      <c r="N11" s="154"/>
      <c r="O11" s="154"/>
      <c r="P11" s="154"/>
      <c r="Q11" s="154"/>
      <c r="R11" s="183"/>
      <c r="S11" s="189"/>
      <c r="T11" s="157"/>
      <c r="U11" s="154"/>
      <c r="V11" s="154"/>
      <c r="W11" s="154"/>
      <c r="X11" s="154"/>
      <c r="Y11" s="154"/>
      <c r="Z11" s="154"/>
      <c r="AA11" s="154"/>
      <c r="AB11" s="154"/>
      <c r="AC11" s="154"/>
      <c r="AD11" s="154"/>
    </row>
    <row r="12" spans="1:30" ht="20.100000000000001" customHeight="1">
      <c r="A12" s="155"/>
      <c r="B12" s="154"/>
      <c r="C12" s="154"/>
      <c r="D12" s="154"/>
      <c r="E12" s="154"/>
      <c r="F12" s="154"/>
      <c r="G12" s="154"/>
      <c r="H12" s="154"/>
      <c r="I12" s="154"/>
      <c r="J12" s="154"/>
      <c r="K12" s="154"/>
      <c r="L12" s="154"/>
      <c r="M12" s="154"/>
      <c r="N12" s="154"/>
      <c r="O12" s="154"/>
      <c r="P12" s="154"/>
      <c r="Q12" s="154"/>
      <c r="R12" s="183"/>
      <c r="S12" s="700"/>
      <c r="T12" s="699"/>
      <c r="U12" s="154"/>
      <c r="V12" s="154"/>
      <c r="W12" s="154"/>
      <c r="X12" s="154"/>
      <c r="Y12" s="154"/>
      <c r="Z12" s="154"/>
      <c r="AA12" s="154"/>
      <c r="AB12" s="154"/>
      <c r="AC12" s="154"/>
      <c r="AD12" s="154"/>
    </row>
    <row r="13" spans="1:30" ht="20.100000000000001" customHeight="1">
      <c r="A13" s="155"/>
      <c r="B13" s="154"/>
      <c r="C13" s="154"/>
      <c r="D13" s="190"/>
      <c r="E13" s="190"/>
      <c r="F13" s="154"/>
      <c r="G13" s="186"/>
      <c r="H13" s="186"/>
      <c r="I13" s="186"/>
      <c r="J13" s="186"/>
      <c r="K13" s="186"/>
      <c r="L13" s="186"/>
      <c r="M13" s="186"/>
      <c r="N13" s="186"/>
      <c r="O13" s="186"/>
      <c r="P13" s="186"/>
      <c r="Q13" s="154"/>
      <c r="R13" s="183"/>
      <c r="S13" s="700"/>
      <c r="T13" s="699"/>
      <c r="U13" s="154"/>
      <c r="V13" s="154"/>
      <c r="W13" s="154"/>
      <c r="X13" s="154"/>
      <c r="Y13" s="154"/>
      <c r="Z13" s="154"/>
      <c r="AA13" s="154"/>
      <c r="AB13" s="154"/>
      <c r="AC13" s="154"/>
      <c r="AD13" s="154"/>
    </row>
    <row r="14" spans="1:30" ht="20.100000000000001" customHeight="1">
      <c r="A14" s="155"/>
      <c r="C14" s="154"/>
      <c r="D14" s="190"/>
      <c r="E14" s="190"/>
      <c r="F14" s="154"/>
      <c r="G14" s="154"/>
      <c r="H14" s="154"/>
      <c r="I14" s="154"/>
      <c r="J14" s="154"/>
      <c r="K14" s="154"/>
      <c r="L14" s="154"/>
      <c r="M14" s="154"/>
      <c r="N14" s="154"/>
      <c r="O14" s="154"/>
      <c r="P14" s="154"/>
      <c r="Q14" s="154"/>
      <c r="R14" s="183"/>
      <c r="S14" s="715" t="s">
        <v>197</v>
      </c>
      <c r="T14" s="716"/>
      <c r="U14" s="154"/>
      <c r="V14" s="154"/>
      <c r="W14" s="154"/>
      <c r="X14" s="154"/>
      <c r="Y14" s="154"/>
      <c r="Z14" s="154"/>
      <c r="AA14" s="154"/>
      <c r="AB14" s="154"/>
      <c r="AC14" s="154"/>
      <c r="AD14" s="154"/>
    </row>
    <row r="15" spans="1:30" ht="20.100000000000001" customHeight="1">
      <c r="A15" s="155"/>
      <c r="B15" s="154"/>
      <c r="C15" s="154"/>
      <c r="D15" s="190"/>
      <c r="E15" s="190"/>
      <c r="F15" s="154"/>
      <c r="G15" s="154"/>
      <c r="H15" s="154"/>
      <c r="I15" s="154"/>
      <c r="J15" s="154"/>
      <c r="K15" s="154"/>
      <c r="L15" s="154"/>
      <c r="M15" s="154"/>
      <c r="N15" s="154"/>
      <c r="O15" s="154"/>
      <c r="P15" s="154"/>
      <c r="Q15" s="154"/>
      <c r="R15" s="183"/>
      <c r="S15" s="154"/>
      <c r="T15" s="157"/>
      <c r="U15" s="182"/>
      <c r="V15" s="182"/>
      <c r="W15" s="154"/>
      <c r="X15" s="154"/>
      <c r="Y15" s="154"/>
      <c r="Z15" s="154"/>
      <c r="AA15" s="154"/>
      <c r="AB15" s="154"/>
      <c r="AC15" s="154"/>
      <c r="AD15" s="154"/>
    </row>
    <row r="16" spans="1:30" ht="20.100000000000001" customHeight="1">
      <c r="A16" s="155"/>
      <c r="B16" s="162" t="s">
        <v>195</v>
      </c>
      <c r="C16" s="154"/>
      <c r="D16" s="154"/>
      <c r="E16" s="190"/>
      <c r="F16" s="190"/>
      <c r="G16" s="154"/>
      <c r="H16" s="154"/>
      <c r="I16" s="154"/>
      <c r="J16" s="154"/>
      <c r="K16" s="154"/>
      <c r="L16" s="154"/>
      <c r="M16" s="154"/>
      <c r="N16" s="154"/>
      <c r="O16" s="154"/>
      <c r="P16" s="154"/>
      <c r="Q16" s="154"/>
      <c r="R16" s="183"/>
      <c r="S16" s="162" t="s">
        <v>196</v>
      </c>
      <c r="T16" s="157"/>
      <c r="U16" s="182"/>
      <c r="V16" s="182"/>
      <c r="W16" s="154"/>
      <c r="X16" s="154"/>
      <c r="Y16" s="154"/>
      <c r="Z16" s="154"/>
      <c r="AA16" s="154"/>
      <c r="AB16" s="154"/>
      <c r="AC16" s="154"/>
      <c r="AD16" s="154"/>
    </row>
    <row r="17" spans="1:30" ht="20.100000000000001" customHeight="1">
      <c r="A17" s="155"/>
      <c r="B17" s="154"/>
      <c r="C17" s="154"/>
      <c r="D17" s="154"/>
      <c r="E17" s="190"/>
      <c r="F17" s="190"/>
      <c r="G17" s="154"/>
      <c r="H17" s="154"/>
      <c r="I17" s="154"/>
      <c r="J17" s="154"/>
      <c r="K17" s="154"/>
      <c r="L17" s="154"/>
      <c r="M17" s="154"/>
      <c r="N17" s="154"/>
      <c r="O17" s="154"/>
      <c r="P17" s="154"/>
      <c r="Q17" s="154"/>
      <c r="R17" s="183"/>
      <c r="S17" s="154"/>
      <c r="T17" s="157"/>
      <c r="U17" s="182"/>
      <c r="V17" s="182"/>
      <c r="W17" s="154"/>
      <c r="X17" s="154"/>
      <c r="Y17" s="154"/>
      <c r="Z17" s="154"/>
      <c r="AA17" s="154"/>
      <c r="AB17" s="154"/>
      <c r="AC17" s="154"/>
      <c r="AD17" s="154"/>
    </row>
    <row r="18" spans="1:30" ht="20.100000000000001" customHeight="1">
      <c r="A18" s="155"/>
      <c r="B18" s="154"/>
      <c r="C18" s="154"/>
      <c r="D18" s="154"/>
      <c r="E18" s="190"/>
      <c r="F18" s="154"/>
      <c r="G18" s="154"/>
      <c r="H18" s="154"/>
      <c r="I18" s="154"/>
      <c r="J18" s="154"/>
      <c r="K18" s="154"/>
      <c r="L18" s="154"/>
      <c r="M18" s="154"/>
      <c r="N18" s="154"/>
      <c r="O18" s="154"/>
      <c r="P18" s="154"/>
      <c r="Q18" s="154"/>
      <c r="R18" s="183"/>
      <c r="S18" s="154"/>
      <c r="T18" s="157"/>
      <c r="U18" s="154"/>
      <c r="V18" s="154"/>
      <c r="W18" s="154"/>
      <c r="X18" s="154"/>
      <c r="Y18" s="154"/>
      <c r="Z18" s="154"/>
      <c r="AA18" s="154"/>
      <c r="AB18" s="154"/>
      <c r="AC18" s="154"/>
      <c r="AD18" s="154"/>
    </row>
    <row r="19" spans="1:30" ht="20.100000000000001" customHeight="1">
      <c r="A19" s="155"/>
      <c r="B19" s="154"/>
      <c r="C19" s="154"/>
      <c r="D19" s="154"/>
      <c r="E19" s="154"/>
      <c r="F19" s="154"/>
      <c r="G19" s="154"/>
      <c r="H19" s="154"/>
      <c r="I19" s="154"/>
      <c r="J19" s="154"/>
      <c r="K19" s="154"/>
      <c r="L19" s="154"/>
      <c r="M19" s="154" t="s">
        <v>80</v>
      </c>
      <c r="N19" s="154"/>
      <c r="O19" s="154"/>
      <c r="P19" s="154"/>
      <c r="Q19" s="154" t="s">
        <v>80</v>
      </c>
      <c r="R19" s="183"/>
      <c r="S19" s="190"/>
      <c r="T19" s="157"/>
      <c r="U19" s="154"/>
      <c r="V19" s="154"/>
      <c r="W19" s="154"/>
      <c r="X19" s="154"/>
      <c r="Y19" s="154"/>
      <c r="Z19" s="154"/>
      <c r="AA19" s="154"/>
      <c r="AB19" s="154"/>
      <c r="AC19" s="154"/>
      <c r="AD19" s="154"/>
    </row>
    <row r="20" spans="1:30" ht="20.100000000000001" customHeight="1">
      <c r="A20" s="155"/>
      <c r="B20" s="154"/>
      <c r="C20" s="154"/>
      <c r="D20" s="154"/>
      <c r="E20" s="190"/>
      <c r="F20" s="190"/>
      <c r="G20" s="154"/>
      <c r="H20" s="154"/>
      <c r="I20" s="154"/>
      <c r="J20" s="154"/>
      <c r="K20" s="154"/>
      <c r="L20" s="154"/>
      <c r="M20" s="154"/>
      <c r="N20" s="154"/>
      <c r="O20" s="154"/>
      <c r="P20" s="154"/>
      <c r="Q20" s="154"/>
      <c r="R20" s="183"/>
      <c r="S20" s="154"/>
      <c r="T20" s="157"/>
      <c r="U20" s="154"/>
      <c r="V20" s="154"/>
      <c r="W20" s="154"/>
      <c r="X20" s="154"/>
      <c r="Y20" s="154"/>
      <c r="Z20" s="154"/>
      <c r="AA20" s="154"/>
      <c r="AB20" s="154"/>
      <c r="AC20" s="154"/>
      <c r="AD20" s="154"/>
    </row>
    <row r="21" spans="1:30" ht="20.100000000000001" customHeight="1">
      <c r="A21" s="155"/>
      <c r="B21" s="154"/>
      <c r="C21" s="154"/>
      <c r="D21" s="154"/>
      <c r="E21" s="190"/>
      <c r="F21" s="154"/>
      <c r="G21" s="154"/>
      <c r="H21" s="154"/>
      <c r="I21" s="154"/>
      <c r="J21" s="154"/>
      <c r="K21" s="154"/>
      <c r="L21" s="154"/>
      <c r="M21" s="154"/>
      <c r="N21" s="154"/>
      <c r="O21" s="154"/>
      <c r="P21" s="154"/>
      <c r="Q21" s="154"/>
      <c r="R21" s="183"/>
      <c r="S21" s="154"/>
      <c r="T21" s="157"/>
      <c r="U21" s="154"/>
      <c r="V21" s="154"/>
      <c r="W21" s="154"/>
      <c r="X21" s="154"/>
      <c r="Y21" s="154"/>
      <c r="Z21" s="154"/>
      <c r="AA21" s="154"/>
      <c r="AB21" s="154"/>
      <c r="AC21" s="154"/>
      <c r="AD21" s="154"/>
    </row>
    <row r="22" spans="1:30" ht="20.100000000000001" customHeight="1">
      <c r="A22" s="155"/>
      <c r="B22" s="154"/>
      <c r="C22" s="154"/>
      <c r="D22" s="154"/>
      <c r="E22" s="154"/>
      <c r="F22" s="154"/>
      <c r="G22" s="154"/>
      <c r="H22" s="154"/>
      <c r="I22" s="154"/>
      <c r="J22" s="154"/>
      <c r="K22" s="154"/>
      <c r="L22" s="154"/>
      <c r="M22" s="154" t="s">
        <v>80</v>
      </c>
      <c r="N22" s="154"/>
      <c r="O22" s="154"/>
      <c r="P22" s="154"/>
      <c r="Q22" s="154"/>
      <c r="R22" s="183"/>
      <c r="S22" s="154"/>
      <c r="T22" s="157"/>
      <c r="U22" s="154"/>
      <c r="V22" s="154"/>
      <c r="W22" s="154"/>
      <c r="X22" s="154"/>
      <c r="Y22" s="154"/>
      <c r="Z22" s="154"/>
      <c r="AA22" s="154"/>
      <c r="AB22" s="154"/>
      <c r="AC22" s="154"/>
      <c r="AD22" s="154"/>
    </row>
    <row r="23" spans="1:30" ht="20.100000000000001" customHeight="1">
      <c r="A23" s="155"/>
      <c r="B23" s="191"/>
      <c r="C23" s="154"/>
      <c r="D23" s="154"/>
      <c r="E23" s="154"/>
      <c r="F23" s="154"/>
      <c r="G23" s="154"/>
      <c r="H23" s="154"/>
      <c r="I23" s="154"/>
      <c r="J23" s="154"/>
      <c r="K23" s="187"/>
      <c r="L23" s="430"/>
      <c r="M23" s="430"/>
      <c r="N23" s="430"/>
      <c r="O23" s="430"/>
      <c r="P23" s="430"/>
      <c r="Q23" s="430"/>
      <c r="R23" s="183"/>
      <c r="S23" s="154"/>
      <c r="T23" s="157"/>
      <c r="U23" s="154"/>
      <c r="V23" s="154"/>
      <c r="W23" s="154"/>
      <c r="X23" s="154"/>
      <c r="Y23" s="154"/>
      <c r="Z23" s="154"/>
      <c r="AA23" s="154"/>
      <c r="AB23" s="154"/>
      <c r="AC23" s="154"/>
      <c r="AD23" s="154"/>
    </row>
    <row r="24" spans="1:30" ht="20.100000000000001" customHeight="1" thickBot="1">
      <c r="A24" s="155"/>
      <c r="B24" s="191"/>
      <c r="C24" s="154"/>
      <c r="D24" s="154"/>
      <c r="E24" s="154"/>
      <c r="F24" s="154"/>
      <c r="G24" s="154"/>
      <c r="H24" s="187"/>
      <c r="I24" s="187"/>
      <c r="J24" s="187"/>
      <c r="K24" s="192"/>
      <c r="L24" s="187"/>
      <c r="M24" s="192"/>
      <c r="N24" s="193"/>
      <c r="O24" s="192"/>
      <c r="P24" s="187"/>
      <c r="Q24" s="192"/>
      <c r="R24" s="187"/>
      <c r="S24" s="154"/>
      <c r="T24" s="157"/>
      <c r="U24" s="154"/>
      <c r="V24" s="154"/>
      <c r="W24" s="154"/>
      <c r="X24" s="154"/>
      <c r="Y24" s="154"/>
      <c r="Z24" s="154"/>
      <c r="AA24" s="154"/>
      <c r="AB24" s="154"/>
      <c r="AC24" s="154"/>
      <c r="AD24" s="154"/>
    </row>
    <row r="25" spans="1:30" ht="20.100000000000001" customHeight="1" thickBot="1">
      <c r="A25" s="711" t="s">
        <v>224</v>
      </c>
      <c r="B25" s="712"/>
      <c r="C25" s="154"/>
      <c r="D25" s="194"/>
      <c r="E25" s="194"/>
      <c r="F25" s="194"/>
      <c r="G25" s="154"/>
      <c r="H25" s="187"/>
      <c r="I25" s="187"/>
      <c r="J25" s="187"/>
      <c r="K25" s="171"/>
      <c r="L25" s="687" t="s">
        <v>81</v>
      </c>
      <c r="M25" s="688"/>
      <c r="N25" s="687" t="s">
        <v>82</v>
      </c>
      <c r="O25" s="688"/>
      <c r="P25" s="687" t="s">
        <v>83</v>
      </c>
      <c r="Q25" s="701"/>
      <c r="R25" s="187"/>
      <c r="S25" s="712" t="s">
        <v>225</v>
      </c>
      <c r="T25" s="713"/>
      <c r="U25" s="154"/>
      <c r="V25" s="154"/>
      <c r="W25" s="154"/>
      <c r="X25" s="154"/>
      <c r="Y25" s="154"/>
      <c r="Z25" s="154"/>
      <c r="AA25" s="154"/>
      <c r="AB25" s="154"/>
      <c r="AC25" s="154"/>
      <c r="AD25" s="154"/>
    </row>
    <row r="26" spans="1:30" ht="24.95" customHeight="1" thickBot="1">
      <c r="A26" s="155"/>
      <c r="B26" s="187"/>
      <c r="C26" s="187"/>
      <c r="D26" s="195"/>
      <c r="E26" s="195"/>
      <c r="F26" s="196"/>
      <c r="G26" s="187"/>
      <c r="H26" s="187"/>
      <c r="I26" s="187"/>
      <c r="J26" s="187"/>
      <c r="K26" s="172" t="s">
        <v>84</v>
      </c>
      <c r="L26" s="144"/>
      <c r="M26" s="163" t="s">
        <v>85</v>
      </c>
      <c r="N26" s="145"/>
      <c r="O26" s="163" t="s">
        <v>85</v>
      </c>
      <c r="P26" s="145"/>
      <c r="Q26" s="164" t="s">
        <v>86</v>
      </c>
      <c r="R26" s="187"/>
      <c r="S26" s="154"/>
      <c r="T26" s="157"/>
      <c r="U26" s="154"/>
      <c r="V26" s="154"/>
      <c r="W26" s="154"/>
      <c r="X26" s="154"/>
      <c r="Y26" s="154"/>
      <c r="Z26" s="154"/>
      <c r="AA26" s="154"/>
      <c r="AB26" s="154"/>
      <c r="AC26" s="154"/>
      <c r="AD26" s="154"/>
    </row>
    <row r="27" spans="1:30" ht="24.95" customHeight="1" thickBot="1">
      <c r="A27" s="155"/>
      <c r="B27" s="187"/>
      <c r="C27" s="187"/>
      <c r="D27" s="678" t="s">
        <v>87</v>
      </c>
      <c r="E27" s="679"/>
      <c r="F27" s="146"/>
      <c r="G27" s="187"/>
      <c r="H27" s="187"/>
      <c r="I27" s="187"/>
      <c r="J27" s="187"/>
      <c r="K27" s="172" t="s">
        <v>88</v>
      </c>
      <c r="L27" s="147"/>
      <c r="M27" s="163" t="s">
        <v>85</v>
      </c>
      <c r="N27" s="144"/>
      <c r="O27" s="163" t="s">
        <v>85</v>
      </c>
      <c r="P27" s="145"/>
      <c r="Q27" s="164" t="s">
        <v>86</v>
      </c>
      <c r="R27" s="187"/>
      <c r="S27" s="154"/>
      <c r="T27" s="157"/>
      <c r="U27" s="154"/>
      <c r="V27" s="154"/>
      <c r="W27" s="154"/>
      <c r="X27" s="154"/>
      <c r="Y27" s="154"/>
      <c r="Z27" s="154"/>
      <c r="AA27" s="154"/>
      <c r="AB27" s="154"/>
      <c r="AC27" s="154"/>
      <c r="AD27" s="154"/>
    </row>
    <row r="28" spans="1:30" ht="24.95" customHeight="1" thickBot="1">
      <c r="A28" s="155"/>
      <c r="B28" s="187"/>
      <c r="C28" s="187"/>
      <c r="D28" s="680" t="s">
        <v>89</v>
      </c>
      <c r="E28" s="681"/>
      <c r="F28" s="146"/>
      <c r="G28" s="187"/>
      <c r="H28" s="187"/>
      <c r="I28" s="187"/>
      <c r="J28" s="187"/>
      <c r="K28" s="172" t="s">
        <v>223</v>
      </c>
      <c r="L28" s="145"/>
      <c r="M28" s="163" t="s">
        <v>85</v>
      </c>
      <c r="N28" s="144"/>
      <c r="O28" s="163" t="s">
        <v>85</v>
      </c>
      <c r="P28" s="145"/>
      <c r="Q28" s="164" t="s">
        <v>86</v>
      </c>
      <c r="R28" s="187"/>
      <c r="S28" s="154"/>
      <c r="T28" s="157"/>
      <c r="U28" s="154"/>
      <c r="V28" s="161" t="s">
        <v>192</v>
      </c>
      <c r="W28" s="161"/>
      <c r="X28" s="156"/>
      <c r="Y28" s="156"/>
      <c r="Z28" s="154"/>
      <c r="AA28" s="154"/>
      <c r="AB28" s="154"/>
      <c r="AC28" s="695"/>
      <c r="AD28" s="695"/>
    </row>
    <row r="29" spans="1:30" ht="24.95" customHeight="1" thickBot="1">
      <c r="A29" s="155"/>
      <c r="B29" s="187"/>
      <c r="C29" s="187"/>
      <c r="D29" s="685" t="s">
        <v>90</v>
      </c>
      <c r="E29" s="686"/>
      <c r="F29" s="146"/>
      <c r="G29" s="187"/>
      <c r="H29" s="187"/>
      <c r="I29" s="187"/>
      <c r="J29" s="187"/>
      <c r="K29" s="172" t="s">
        <v>222</v>
      </c>
      <c r="L29" s="145"/>
      <c r="M29" s="163" t="s">
        <v>85</v>
      </c>
      <c r="N29" s="144"/>
      <c r="O29" s="163" t="s">
        <v>85</v>
      </c>
      <c r="P29" s="144"/>
      <c r="Q29" s="164" t="s">
        <v>86</v>
      </c>
      <c r="R29" s="187"/>
      <c r="S29" s="154"/>
      <c r="T29" s="157"/>
      <c r="U29" s="154"/>
      <c r="V29" s="161" t="s">
        <v>193</v>
      </c>
      <c r="W29" s="161" t="s">
        <v>227</v>
      </c>
      <c r="X29" s="154"/>
      <c r="Y29" s="154"/>
      <c r="Z29" s="154"/>
      <c r="AA29" s="154"/>
      <c r="AB29" s="154"/>
      <c r="AC29" s="154"/>
      <c r="AD29" s="154"/>
    </row>
    <row r="30" spans="1:30" ht="24.95" customHeight="1" thickBot="1">
      <c r="A30" s="155"/>
      <c r="B30" s="187"/>
      <c r="C30" s="187"/>
      <c r="D30" s="678" t="s">
        <v>91</v>
      </c>
      <c r="E30" s="679"/>
      <c r="F30" s="148"/>
      <c r="G30" s="187"/>
      <c r="H30" s="187"/>
      <c r="I30" s="187"/>
      <c r="J30" s="187"/>
      <c r="K30" s="172" t="s">
        <v>221</v>
      </c>
      <c r="L30" s="145"/>
      <c r="M30" s="163" t="s">
        <v>85</v>
      </c>
      <c r="N30" s="144"/>
      <c r="O30" s="163" t="s">
        <v>85</v>
      </c>
      <c r="P30" s="144"/>
      <c r="Q30" s="164" t="s">
        <v>86</v>
      </c>
      <c r="R30" s="187"/>
      <c r="S30" s="154"/>
      <c r="T30" s="157"/>
      <c r="U30" s="154"/>
      <c r="V30" s="161" t="s">
        <v>194</v>
      </c>
      <c r="W30" s="161" t="s">
        <v>228</v>
      </c>
      <c r="X30" s="154"/>
      <c r="Y30" s="154"/>
      <c r="Z30" s="154"/>
      <c r="AA30" s="154"/>
      <c r="AB30" s="154"/>
      <c r="AC30" s="154"/>
      <c r="AD30" s="154"/>
    </row>
    <row r="31" spans="1:30" ht="24.95" customHeight="1" thickBot="1">
      <c r="A31" s="165"/>
      <c r="B31" s="166"/>
      <c r="C31" s="166"/>
      <c r="D31" s="682" t="s">
        <v>226</v>
      </c>
      <c r="E31" s="682"/>
      <c r="F31" s="682"/>
      <c r="G31" s="166"/>
      <c r="H31" s="166"/>
      <c r="I31" s="166"/>
      <c r="J31" s="166"/>
      <c r="K31" s="173" t="s">
        <v>92</v>
      </c>
      <c r="L31" s="149"/>
      <c r="M31" s="167" t="s">
        <v>85</v>
      </c>
      <c r="N31" s="149"/>
      <c r="O31" s="167" t="s">
        <v>85</v>
      </c>
      <c r="P31" s="149"/>
      <c r="Q31" s="168" t="s">
        <v>86</v>
      </c>
      <c r="R31" s="166"/>
      <c r="S31" s="169"/>
      <c r="T31" s="170"/>
      <c r="U31" s="154"/>
      <c r="V31" s="154"/>
      <c r="W31" s="154"/>
      <c r="X31" s="154"/>
      <c r="Y31" s="154"/>
      <c r="Z31" s="154"/>
      <c r="AA31" s="154"/>
      <c r="AB31" s="154"/>
      <c r="AC31" s="154"/>
      <c r="AD31" s="154"/>
    </row>
  </sheetData>
  <mergeCells count="28">
    <mergeCell ref="A25:B25"/>
    <mergeCell ref="S25:T25"/>
    <mergeCell ref="Q1:S1"/>
    <mergeCell ref="S14:T14"/>
    <mergeCell ref="C3:R4"/>
    <mergeCell ref="S13:T13"/>
    <mergeCell ref="U4:X5"/>
    <mergeCell ref="I6:I7"/>
    <mergeCell ref="J6:K7"/>
    <mergeCell ref="M6:R7"/>
    <mergeCell ref="C5:R5"/>
    <mergeCell ref="AC28:AD28"/>
    <mergeCell ref="L6:L7"/>
    <mergeCell ref="S10:T10"/>
    <mergeCell ref="L23:M23"/>
    <mergeCell ref="N23:O23"/>
    <mergeCell ref="P23:Q23"/>
    <mergeCell ref="S12:T12"/>
    <mergeCell ref="N25:O25"/>
    <mergeCell ref="P25:Q25"/>
    <mergeCell ref="D27:E27"/>
    <mergeCell ref="D28:E28"/>
    <mergeCell ref="D31:F31"/>
    <mergeCell ref="U6:Y6"/>
    <mergeCell ref="D29:E29"/>
    <mergeCell ref="D30:E30"/>
    <mergeCell ref="L25:M25"/>
    <mergeCell ref="C6:H7"/>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2"/>
    <col min="2" max="2" width="10.875" style="2" customWidth="1"/>
    <col min="3" max="4" width="11.875" style="2" customWidth="1"/>
    <col min="5" max="5" width="10.875" style="2"/>
    <col min="6" max="7" width="12.25" style="2" customWidth="1"/>
    <col min="8" max="16384" width="10.875" style="2"/>
  </cols>
  <sheetData>
    <row r="1" spans="1:10" ht="20.100000000000001" customHeight="1">
      <c r="A1" s="8" t="s">
        <v>136</v>
      </c>
      <c r="B1" s="95"/>
      <c r="C1" s="95"/>
      <c r="D1" s="95"/>
      <c r="E1" s="95"/>
      <c r="F1" s="759">
        <f>IF('（A)入力シート'!$AF$17="","",'（A)入力シート'!$AF$17)</f>
        <v>45458</v>
      </c>
      <c r="G1" s="759"/>
      <c r="H1" s="97" t="s">
        <v>149</v>
      </c>
    </row>
    <row r="2" spans="1:10" ht="35.1" customHeight="1">
      <c r="A2" s="664" t="str">
        <f>IF('（A)入力シート'!$B$1="","",'（A)入力シート'!$B$1)</f>
        <v>第43回沖縄県小学生バンドフェスティバル</v>
      </c>
      <c r="B2" s="664"/>
      <c r="C2" s="664"/>
      <c r="D2" s="664"/>
      <c r="E2" s="664"/>
      <c r="F2" s="664"/>
      <c r="G2" s="664"/>
      <c r="H2" s="664"/>
      <c r="I2" s="5"/>
      <c r="J2" s="5"/>
    </row>
    <row r="3" spans="1:10" ht="24.95" customHeight="1">
      <c r="A3" s="760" t="str">
        <f>IF('（A)入力シート'!$C$2="","",'（A)入力シート'!$C$2)</f>
        <v/>
      </c>
      <c r="B3" s="760"/>
      <c r="C3" s="760"/>
      <c r="D3" s="760"/>
      <c r="E3" s="760"/>
      <c r="F3" s="760"/>
      <c r="G3" s="760"/>
      <c r="H3" s="760"/>
      <c r="I3" s="93"/>
      <c r="J3" s="93"/>
    </row>
    <row r="4" spans="1:10" ht="30" customHeight="1" thickBot="1">
      <c r="A4" s="761" t="s">
        <v>282</v>
      </c>
      <c r="B4" s="761"/>
      <c r="C4" s="761"/>
      <c r="D4" s="761"/>
      <c r="E4" s="761"/>
      <c r="F4" s="761"/>
      <c r="G4" s="761"/>
      <c r="H4" s="761"/>
    </row>
    <row r="5" spans="1:10" ht="24.95" customHeight="1">
      <c r="A5" s="743" t="s">
        <v>30</v>
      </c>
      <c r="B5" s="744"/>
      <c r="C5" s="747" t="str">
        <f>IF('（A)入力シート'!$F$13="","",'（A)入力シート'!$F$13)</f>
        <v/>
      </c>
      <c r="D5" s="747"/>
      <c r="E5" s="747"/>
      <c r="F5" s="747"/>
      <c r="G5" s="747"/>
      <c r="H5" s="748"/>
    </row>
    <row r="6" spans="1:10" ht="24.95" customHeight="1" thickBot="1">
      <c r="A6" s="745"/>
      <c r="B6" s="746"/>
      <c r="C6" s="749"/>
      <c r="D6" s="749"/>
      <c r="E6" s="749"/>
      <c r="F6" s="749"/>
      <c r="G6" s="749"/>
      <c r="H6" s="750"/>
    </row>
    <row r="7" spans="1:10" ht="20.100000000000001" customHeight="1">
      <c r="A7" s="718" t="s">
        <v>184</v>
      </c>
      <c r="B7" s="719"/>
      <c r="C7" s="724" t="s">
        <v>283</v>
      </c>
      <c r="D7" s="725"/>
      <c r="E7" s="726"/>
      <c r="F7" s="728" t="str">
        <f>IF('（A)入力シート'!$J$71="","",'（A)入力シート'!$J$71)</f>
        <v/>
      </c>
      <c r="G7" s="729"/>
      <c r="H7" s="732" t="s">
        <v>93</v>
      </c>
    </row>
    <row r="8" spans="1:10" ht="20.100000000000001" customHeight="1">
      <c r="A8" s="720"/>
      <c r="B8" s="721"/>
      <c r="C8" s="624"/>
      <c r="D8" s="625"/>
      <c r="E8" s="727"/>
      <c r="F8" s="730"/>
      <c r="G8" s="731"/>
      <c r="H8" s="733"/>
    </row>
    <row r="9" spans="1:10" ht="20.100000000000001" customHeight="1">
      <c r="A9" s="720"/>
      <c r="B9" s="721"/>
      <c r="C9" s="734" t="s">
        <v>284</v>
      </c>
      <c r="D9" s="735"/>
      <c r="E9" s="736"/>
      <c r="F9" s="730" t="str">
        <f>IF('（A)入力シート'!$J$72="","",'（A)入力シート'!$J$72)</f>
        <v/>
      </c>
      <c r="G9" s="731"/>
      <c r="H9" s="733" t="s">
        <v>93</v>
      </c>
    </row>
    <row r="10" spans="1:10" ht="20.100000000000001" customHeight="1" thickBot="1">
      <c r="A10" s="722"/>
      <c r="B10" s="723"/>
      <c r="C10" s="737"/>
      <c r="D10" s="738"/>
      <c r="E10" s="739"/>
      <c r="F10" s="740"/>
      <c r="G10" s="741"/>
      <c r="H10" s="742"/>
    </row>
    <row r="11" spans="1:10" ht="20.100000000000001" customHeight="1">
      <c r="A11" s="4"/>
      <c r="B11" s="4"/>
      <c r="C11" s="4"/>
      <c r="D11" s="4"/>
      <c r="E11" s="4"/>
      <c r="F11" s="4"/>
      <c r="G11" s="4"/>
      <c r="H11" s="4"/>
    </row>
    <row r="12" spans="1:10" ht="20.100000000000001" customHeight="1">
      <c r="A12" s="4"/>
      <c r="B12" s="257" t="s">
        <v>237</v>
      </c>
      <c r="C12" s="758">
        <f>IF('（A)入力シート'!$AF$10="","",'（A)入力シート'!$AF$10)</f>
        <v>45496</v>
      </c>
      <c r="D12" s="758"/>
      <c r="E12" s="756" t="str">
        <f>IF('（A)入力シート'!$AH$10="","",'（A)入力シート'!$AH$10)</f>
        <v>高等学校Ｂ・Ａ</v>
      </c>
      <c r="F12" s="756"/>
      <c r="G12" s="756"/>
      <c r="H12" s="4"/>
    </row>
    <row r="13" spans="1:10" ht="20.100000000000001" customHeight="1">
      <c r="A13" s="4"/>
      <c r="B13" s="257"/>
      <c r="C13" s="752">
        <f>IF('（A)入力シート'!$AF$11="","",'（A)入力シート'!$AF$11)</f>
        <v>45497</v>
      </c>
      <c r="D13" s="752"/>
      <c r="E13" s="756" t="str">
        <f>IF('（A)入力シート'!$AH$11="","",'（A)入力シート'!$AH$11)</f>
        <v>中学生Ａ１日目</v>
      </c>
      <c r="F13" s="756"/>
      <c r="G13" s="756"/>
      <c r="H13" s="4"/>
    </row>
    <row r="14" spans="1:10" ht="20.100000000000001" customHeight="1">
      <c r="A14" s="4"/>
      <c r="B14" s="257"/>
      <c r="C14" s="752">
        <f>IF('（A)入力シート'!$AF$12="","",'（A)入力シート'!$AF$12)</f>
        <v>45498</v>
      </c>
      <c r="D14" s="752"/>
      <c r="E14" s="756" t="str">
        <f>IF('（A)入力シート'!$AH$12="","",'（A)入力シート'!$AH$12)</f>
        <v>中学生Ａ２日目</v>
      </c>
      <c r="F14" s="756"/>
      <c r="G14" s="756"/>
      <c r="H14" s="4"/>
    </row>
    <row r="15" spans="1:10" ht="20.100000000000001" customHeight="1">
      <c r="A15" s="4"/>
      <c r="B15" s="257"/>
      <c r="C15" s="752">
        <f>IF('（A)入力シート'!$AF$13="","",'（A)入力シート'!$AF$13)</f>
        <v>45499</v>
      </c>
      <c r="D15" s="752"/>
      <c r="E15" s="756" t="str">
        <f>IF('（A)入力シート'!$AH$13="","",'（A)入力シート'!$AH$13)</f>
        <v>中学生Ａ３日目</v>
      </c>
      <c r="F15" s="756"/>
      <c r="G15" s="756"/>
      <c r="H15" s="4"/>
    </row>
    <row r="16" spans="1:10" ht="20.100000000000001" customHeight="1">
      <c r="A16" s="4"/>
      <c r="B16" s="257"/>
      <c r="C16" s="752">
        <f>IF('（A)入力シート'!$AF$14="","",'（A)入力シート'!$AF$14)</f>
        <v>45500</v>
      </c>
      <c r="D16" s="752"/>
      <c r="E16" s="756" t="str">
        <f>IF('（A)入力シート'!$AH$14="","",'（A)入力シート'!$AH$14)</f>
        <v>小学生BF・中学生Ａ代表選考会</v>
      </c>
      <c r="F16" s="756"/>
      <c r="G16" s="756"/>
      <c r="H16" s="4"/>
    </row>
    <row r="17" spans="1:8" ht="20.100000000000001" customHeight="1">
      <c r="A17" s="4"/>
      <c r="B17" s="257"/>
      <c r="C17" s="752">
        <f>IF('（A)入力シート'!$AF$15="","",'（A)入力シート'!$AF$15)</f>
        <v>45501</v>
      </c>
      <c r="D17" s="752"/>
      <c r="E17" s="756" t="str">
        <f>IF('（A)入力シート'!$AH$15="","",'（A)入力シート'!$AH$15)</f>
        <v>中学生Ｂ・大学・職場一般</v>
      </c>
      <c r="F17" s="756"/>
      <c r="G17" s="756"/>
      <c r="H17" s="4"/>
    </row>
    <row r="18" spans="1:8" ht="20.100000000000001" customHeight="1">
      <c r="A18" s="4"/>
      <c r="B18" s="257" t="s">
        <v>238</v>
      </c>
      <c r="C18" s="755" t="str">
        <f>IF('（A)入力シート'!$AH$18="","",'（A)入力シート'!$AH$18)</f>
        <v>沖縄市民会館　大ホール</v>
      </c>
      <c r="D18" s="755"/>
      <c r="E18" s="755"/>
      <c r="F18" s="264"/>
      <c r="G18" s="264"/>
      <c r="H18" s="4"/>
    </row>
    <row r="19" spans="1:8" ht="20.100000000000001" customHeight="1">
      <c r="A19" s="98"/>
      <c r="B19" s="98"/>
      <c r="C19" s="753"/>
      <c r="D19" s="753"/>
      <c r="E19" s="753"/>
      <c r="F19" s="270"/>
      <c r="G19" s="270"/>
      <c r="H19" s="98"/>
    </row>
    <row r="20" spans="1:8" ht="20.100000000000001" customHeight="1">
      <c r="A20" s="757" t="s">
        <v>239</v>
      </c>
      <c r="B20" s="757"/>
      <c r="C20" s="757"/>
      <c r="D20" s="757"/>
      <c r="E20" s="757"/>
      <c r="F20" s="757"/>
      <c r="G20" s="757"/>
      <c r="H20" s="757"/>
    </row>
    <row r="21" spans="1:8" ht="20.100000000000001" customHeight="1">
      <c r="A21" s="272" t="s">
        <v>285</v>
      </c>
      <c r="B21" s="271"/>
      <c r="C21" s="271"/>
      <c r="D21" s="271"/>
      <c r="E21" s="271"/>
      <c r="F21" s="271"/>
      <c r="G21" s="271"/>
      <c r="H21" s="271"/>
    </row>
    <row r="22" spans="1:8" ht="20.100000000000001" customHeight="1">
      <c r="A22" s="272" t="s">
        <v>143</v>
      </c>
      <c r="B22" s="272"/>
      <c r="C22" s="272"/>
      <c r="D22" s="272"/>
      <c r="E22" s="272"/>
      <c r="F22" s="272"/>
      <c r="G22" s="272"/>
      <c r="H22" s="272"/>
    </row>
    <row r="23" spans="1:8" ht="20.100000000000001" customHeight="1">
      <c r="A23" s="272" t="s">
        <v>240</v>
      </c>
      <c r="B23" s="272"/>
      <c r="C23" s="272"/>
      <c r="D23" s="272"/>
      <c r="E23" s="272"/>
      <c r="F23" s="272"/>
      <c r="G23" s="272"/>
      <c r="H23" s="272"/>
    </row>
    <row r="24" spans="1:8" ht="20.100000000000001" customHeight="1">
      <c r="A24" s="272" t="s">
        <v>286</v>
      </c>
      <c r="B24" s="272"/>
      <c r="C24" s="272"/>
      <c r="D24" s="272"/>
      <c r="E24" s="272"/>
      <c r="F24" s="272"/>
      <c r="G24" s="272"/>
      <c r="H24" s="272"/>
    </row>
    <row r="25" spans="1:8" ht="20.100000000000001" customHeight="1">
      <c r="A25" s="272"/>
      <c r="B25" s="272"/>
      <c r="C25" s="272"/>
      <c r="D25" s="272"/>
      <c r="E25" s="272"/>
      <c r="F25" s="272"/>
      <c r="G25" s="272"/>
      <c r="H25" s="272"/>
    </row>
    <row r="26" spans="1:8" ht="20.100000000000001" customHeight="1">
      <c r="A26" s="754" t="s">
        <v>308</v>
      </c>
      <c r="B26" s="754"/>
      <c r="C26" s="754"/>
      <c r="D26" s="754"/>
      <c r="E26" s="754"/>
      <c r="F26" s="754"/>
      <c r="G26" s="754"/>
      <c r="H26" s="754"/>
    </row>
    <row r="27" spans="1:8" ht="20.100000000000001" customHeight="1">
      <c r="A27" s="272"/>
      <c r="B27" s="272"/>
      <c r="C27" s="272"/>
      <c r="D27" s="272"/>
      <c r="E27" s="272"/>
      <c r="F27" s="272"/>
      <c r="G27" s="272"/>
      <c r="H27" s="272"/>
    </row>
    <row r="28" spans="1:8" ht="20.100000000000001" customHeight="1">
      <c r="A28" s="754" t="s">
        <v>241</v>
      </c>
      <c r="B28" s="754"/>
      <c r="C28" s="754"/>
      <c r="D28" s="754"/>
      <c r="E28" s="754"/>
      <c r="F28" s="754"/>
      <c r="G28" s="754"/>
      <c r="H28" s="754"/>
    </row>
    <row r="29" spans="1:8" ht="20.100000000000001" customHeight="1">
      <c r="A29" s="253" t="s">
        <v>287</v>
      </c>
      <c r="B29" s="273"/>
      <c r="C29" s="273"/>
      <c r="D29" s="273"/>
      <c r="E29" s="273"/>
      <c r="F29" s="273"/>
      <c r="G29" s="273"/>
      <c r="H29" s="273"/>
    </row>
    <row r="30" spans="1:8" ht="20.100000000000001" customHeight="1">
      <c r="A30" s="253" t="s">
        <v>288</v>
      </c>
      <c r="B30" s="273"/>
      <c r="C30" s="273"/>
      <c r="D30" s="273"/>
      <c r="E30" s="273"/>
      <c r="F30" s="273"/>
      <c r="G30" s="273"/>
      <c r="H30" s="273"/>
    </row>
    <row r="31" spans="1:8" ht="20.100000000000001" customHeight="1">
      <c r="A31" s="253" t="s">
        <v>289</v>
      </c>
      <c r="B31" s="273"/>
      <c r="C31" s="273"/>
      <c r="D31" s="273"/>
      <c r="E31" s="273"/>
      <c r="F31" s="273"/>
      <c r="G31" s="273"/>
      <c r="H31" s="273"/>
    </row>
    <row r="32" spans="1:8" ht="20.100000000000001" customHeight="1">
      <c r="A32" s="751" t="s">
        <v>290</v>
      </c>
      <c r="B32" s="751"/>
      <c r="C32" s="751"/>
      <c r="D32" s="751"/>
      <c r="E32" s="751"/>
      <c r="F32" s="751"/>
      <c r="G32" s="751"/>
      <c r="H32" s="751"/>
    </row>
    <row r="33" spans="1:8" ht="20.100000000000001" customHeight="1">
      <c r="A33" s="94"/>
      <c r="B33" s="94"/>
      <c r="C33" s="94"/>
      <c r="D33" s="94"/>
      <c r="E33" s="94"/>
      <c r="F33" s="94"/>
      <c r="G33" s="94"/>
      <c r="H33" s="94"/>
    </row>
    <row r="34" spans="1:8" ht="20.100000000000001" customHeight="1" thickBot="1">
      <c r="A34" s="3"/>
      <c r="B34" s="3"/>
      <c r="C34" s="3"/>
      <c r="D34" s="3"/>
      <c r="E34" s="3"/>
      <c r="F34" s="3"/>
      <c r="G34" s="3"/>
      <c r="H34" s="3"/>
    </row>
    <row r="35" spans="1:8" ht="20.100000000000001" customHeight="1" thickBot="1">
      <c r="A35" s="3"/>
      <c r="B35" s="3"/>
      <c r="C35" s="3"/>
      <c r="D35" s="3"/>
      <c r="E35" s="3"/>
      <c r="F35" s="3"/>
      <c r="G35" s="3"/>
      <c r="H35" s="3"/>
    </row>
    <row r="36" spans="1:8" ht="24.95" customHeight="1">
      <c r="A36" s="743" t="s">
        <v>30</v>
      </c>
      <c r="B36" s="744"/>
      <c r="C36" s="747" t="str">
        <f>IF('（A)入力シート'!$F$13="","",'（A)入力シート'!$F$13)</f>
        <v/>
      </c>
      <c r="D36" s="747"/>
      <c r="E36" s="747"/>
      <c r="F36" s="747"/>
      <c r="G36" s="747"/>
      <c r="H36" s="748"/>
    </row>
    <row r="37" spans="1:8" ht="24.95" customHeight="1" thickBot="1">
      <c r="A37" s="745"/>
      <c r="B37" s="746"/>
      <c r="C37" s="749"/>
      <c r="D37" s="749"/>
      <c r="E37" s="749"/>
      <c r="F37" s="749"/>
      <c r="G37" s="749"/>
      <c r="H37" s="750"/>
    </row>
    <row r="38" spans="1:8" ht="20.100000000000001" customHeight="1">
      <c r="A38" s="718" t="s">
        <v>184</v>
      </c>
      <c r="B38" s="719"/>
      <c r="C38" s="724" t="s">
        <v>283</v>
      </c>
      <c r="D38" s="725"/>
      <c r="E38" s="726"/>
      <c r="F38" s="728" t="str">
        <f>IF('（A)入力シート'!$J$71="","",'（A)入力シート'!$J$71)</f>
        <v/>
      </c>
      <c r="G38" s="729"/>
      <c r="H38" s="732" t="s">
        <v>93</v>
      </c>
    </row>
    <row r="39" spans="1:8" ht="20.100000000000001" customHeight="1">
      <c r="A39" s="720"/>
      <c r="B39" s="721"/>
      <c r="C39" s="624"/>
      <c r="D39" s="625"/>
      <c r="E39" s="727"/>
      <c r="F39" s="730"/>
      <c r="G39" s="731"/>
      <c r="H39" s="733"/>
    </row>
    <row r="40" spans="1:8" ht="20.100000000000001" customHeight="1">
      <c r="A40" s="720"/>
      <c r="B40" s="721"/>
      <c r="C40" s="734" t="s">
        <v>284</v>
      </c>
      <c r="D40" s="735"/>
      <c r="E40" s="736"/>
      <c r="F40" s="730" t="str">
        <f>IF('（A)入力シート'!$J$72="","",'（A)入力シート'!$J$72)</f>
        <v/>
      </c>
      <c r="G40" s="731"/>
      <c r="H40" s="733" t="s">
        <v>93</v>
      </c>
    </row>
    <row r="41" spans="1:8" ht="20.100000000000001" customHeight="1" thickBot="1">
      <c r="A41" s="722"/>
      <c r="B41" s="723"/>
      <c r="C41" s="737"/>
      <c r="D41" s="738"/>
      <c r="E41" s="739"/>
      <c r="F41" s="740"/>
      <c r="G41" s="741"/>
      <c r="H41" s="742"/>
    </row>
  </sheetData>
  <sheetProtection algorithmName="SHA-512" hashValue="iriCkOW7NRzxdAu2bshhHt3LaYXldQLQNR8TDwhEivVUF5QLY6s1yHXkFYIGEHJctNMeYRttVDBmiRS2O9NLYA==" saltValue="KSr9TsMRhWxq5XLxF8y1GA==" spinCount="100000" sheet="1" objects="1" scenarios="1"/>
  <mergeCells count="40">
    <mergeCell ref="C12:D12"/>
    <mergeCell ref="C14:D14"/>
    <mergeCell ref="C16:D16"/>
    <mergeCell ref="E16:G16"/>
    <mergeCell ref="F1:G1"/>
    <mergeCell ref="A2:H2"/>
    <mergeCell ref="A3:H3"/>
    <mergeCell ref="A4:H4"/>
    <mergeCell ref="A7:B10"/>
    <mergeCell ref="A5:B6"/>
    <mergeCell ref="C5:H6"/>
    <mergeCell ref="C7:E8"/>
    <mergeCell ref="F7:G8"/>
    <mergeCell ref="H7:H8"/>
    <mergeCell ref="C9:E10"/>
    <mergeCell ref="F9:G10"/>
    <mergeCell ref="E12:G12"/>
    <mergeCell ref="E13:G13"/>
    <mergeCell ref="E14:G14"/>
    <mergeCell ref="E15:G15"/>
    <mergeCell ref="H9:H10"/>
    <mergeCell ref="A36:B37"/>
    <mergeCell ref="C36:H37"/>
    <mergeCell ref="A32:H32"/>
    <mergeCell ref="C15:D15"/>
    <mergeCell ref="C13:D13"/>
    <mergeCell ref="C19:E19"/>
    <mergeCell ref="A26:H26"/>
    <mergeCell ref="A28:H28"/>
    <mergeCell ref="C18:E18"/>
    <mergeCell ref="C17:D17"/>
    <mergeCell ref="E17:G17"/>
    <mergeCell ref="A20:H20"/>
    <mergeCell ref="A38:B41"/>
    <mergeCell ref="C38:E39"/>
    <mergeCell ref="F38:G39"/>
    <mergeCell ref="H38:H39"/>
    <mergeCell ref="C40:E41"/>
    <mergeCell ref="F40:G41"/>
    <mergeCell ref="H40:H41"/>
  </mergeCells>
  <phoneticPr fontId="2"/>
  <printOptions horizontalCentered="1"/>
  <pageMargins left="0.98425196850393704" right="0.59055118110236227" top="0.39370078740157483" bottom="0.19685039370078741"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3"/>
  <sheetViews>
    <sheetView workbookViewId="0"/>
  </sheetViews>
  <sheetFormatPr defaultColWidth="5.375" defaultRowHeight="20.100000000000001" customHeight="1"/>
  <cols>
    <col min="1" max="13" width="5.375" style="2"/>
    <col min="14" max="17" width="5.75" style="2" customWidth="1"/>
    <col min="18" max="16384" width="5.375" style="2"/>
  </cols>
  <sheetData>
    <row r="1" spans="1:18" ht="20.100000000000001" customHeight="1" thickBot="1">
      <c r="A1" s="8" t="s">
        <v>137</v>
      </c>
      <c r="B1" s="95"/>
      <c r="C1" s="4"/>
      <c r="D1" s="4"/>
      <c r="E1" s="4"/>
      <c r="F1" s="4"/>
      <c r="G1" s="4"/>
      <c r="H1" s="4"/>
      <c r="I1" s="4"/>
      <c r="J1" s="4"/>
      <c r="K1" s="4"/>
      <c r="L1" s="4"/>
      <c r="M1" s="4"/>
      <c r="N1" s="559">
        <f>IF('（A)入力シート'!$AF$17="","",'（A)入力シート'!$AF$17)</f>
        <v>45458</v>
      </c>
      <c r="O1" s="559"/>
      <c r="P1" s="559"/>
      <c r="Q1" s="559"/>
      <c r="R1" s="95" t="s">
        <v>176</v>
      </c>
    </row>
    <row r="2" spans="1:18" ht="20.100000000000001" customHeight="1">
      <c r="A2" s="99"/>
      <c r="B2" s="100"/>
      <c r="C2" s="100"/>
      <c r="D2" s="100"/>
      <c r="E2" s="100"/>
      <c r="F2" s="100"/>
      <c r="G2" s="100"/>
      <c r="H2" s="100"/>
      <c r="I2" s="100"/>
      <c r="J2" s="100"/>
      <c r="K2" s="100"/>
      <c r="L2" s="100"/>
      <c r="M2" s="100"/>
      <c r="N2" s="100"/>
      <c r="O2" s="100"/>
      <c r="P2" s="100"/>
      <c r="Q2" s="100"/>
      <c r="R2" s="115"/>
    </row>
    <row r="3" spans="1:18" ht="20.100000000000001" customHeight="1">
      <c r="A3" s="102"/>
      <c r="O3" s="780" t="s">
        <v>146</v>
      </c>
      <c r="P3" s="780"/>
      <c r="Q3" s="781">
        <f ca="1">TODAY()</f>
        <v>45442</v>
      </c>
      <c r="R3" s="782"/>
    </row>
    <row r="4" spans="1:18" ht="20.100000000000001" customHeight="1">
      <c r="A4" s="102"/>
      <c r="B4" s="101" t="s">
        <v>140</v>
      </c>
      <c r="C4" s="101"/>
      <c r="D4" s="101"/>
      <c r="E4" s="101"/>
      <c r="F4" s="96"/>
      <c r="R4" s="92"/>
    </row>
    <row r="5" spans="1:18" ht="20.100000000000001" customHeight="1">
      <c r="A5" s="102"/>
      <c r="B5" s="101" t="s">
        <v>141</v>
      </c>
      <c r="C5" s="101"/>
      <c r="D5" s="101"/>
      <c r="F5" s="101"/>
      <c r="R5" s="92"/>
    </row>
    <row r="6" spans="1:18" ht="20.100000000000001" customHeight="1">
      <c r="A6" s="102"/>
      <c r="R6" s="92"/>
    </row>
    <row r="7" spans="1:18" ht="20.100000000000001" customHeight="1">
      <c r="A7" s="102"/>
      <c r="I7" s="765" t="s">
        <v>94</v>
      </c>
      <c r="J7" s="765"/>
      <c r="K7" s="765"/>
      <c r="L7" s="96"/>
      <c r="M7" s="764" t="str">
        <f>IF('（A)入力シート'!F13="","",'（A)入力シート'!F13)</f>
        <v/>
      </c>
      <c r="N7" s="764"/>
      <c r="O7" s="764"/>
      <c r="P7" s="764"/>
      <c r="Q7" s="764"/>
      <c r="R7" s="783"/>
    </row>
    <row r="8" spans="1:18" ht="20.100000000000001" customHeight="1">
      <c r="A8" s="102"/>
      <c r="I8" s="765" t="s">
        <v>95</v>
      </c>
      <c r="J8" s="765"/>
      <c r="K8" s="765"/>
      <c r="L8" s="96"/>
      <c r="M8" s="764" t="str">
        <f>IF('（A)入力シート'!F15="","",'（A)入力シート'!F15)</f>
        <v/>
      </c>
      <c r="N8" s="764"/>
      <c r="O8" s="764"/>
      <c r="P8" s="764"/>
      <c r="Q8" s="96" t="s">
        <v>96</v>
      </c>
      <c r="R8" s="103"/>
    </row>
    <row r="9" spans="1:18" ht="20.100000000000001" customHeight="1">
      <c r="A9" s="102"/>
      <c r="I9" s="765" t="s">
        <v>27</v>
      </c>
      <c r="J9" s="765"/>
      <c r="K9" s="765"/>
      <c r="L9" s="96"/>
      <c r="M9" s="764" t="str">
        <f>IF('（A)入力シート'!F24="","",'（A)入力シート'!F24)</f>
        <v/>
      </c>
      <c r="N9" s="764"/>
      <c r="O9" s="764"/>
      <c r="P9" s="764"/>
      <c r="Q9" s="764"/>
      <c r="R9" s="92"/>
    </row>
    <row r="10" spans="1:18" ht="20.100000000000001" customHeight="1">
      <c r="A10" s="102"/>
      <c r="R10" s="92"/>
    </row>
    <row r="11" spans="1:18" ht="20.100000000000001" customHeight="1">
      <c r="A11" s="102"/>
      <c r="C11" s="583" t="s">
        <v>293</v>
      </c>
      <c r="D11" s="583"/>
      <c r="E11" s="583"/>
      <c r="F11" s="583"/>
      <c r="G11" s="583"/>
      <c r="H11" s="583"/>
      <c r="I11" s="583"/>
      <c r="J11" s="583"/>
      <c r="K11" s="583"/>
      <c r="L11" s="583"/>
      <c r="M11" s="583"/>
      <c r="N11" s="583"/>
      <c r="O11" s="583"/>
      <c r="P11" s="583"/>
      <c r="R11" s="92"/>
    </row>
    <row r="12" spans="1:18" ht="20.100000000000001" customHeight="1">
      <c r="A12" s="102"/>
      <c r="C12" s="583"/>
      <c r="D12" s="583"/>
      <c r="E12" s="583"/>
      <c r="F12" s="583"/>
      <c r="G12" s="583"/>
      <c r="H12" s="583"/>
      <c r="I12" s="583"/>
      <c r="J12" s="583"/>
      <c r="K12" s="583"/>
      <c r="L12" s="583"/>
      <c r="M12" s="583"/>
      <c r="N12" s="583"/>
      <c r="O12" s="583"/>
      <c r="P12" s="583"/>
      <c r="Q12" s="116"/>
      <c r="R12" s="92"/>
    </row>
    <row r="13" spans="1:18" ht="20.100000000000001" customHeight="1">
      <c r="A13" s="102"/>
      <c r="R13" s="92"/>
    </row>
    <row r="14" spans="1:18" ht="20.100000000000001" customHeight="1">
      <c r="A14" s="102"/>
      <c r="C14" s="776" t="str">
        <f>IF('（A)入力シート'!$B$1="","",'（A)入力シート'!$B$1)</f>
        <v>第43回沖縄県小学生バンドフェスティバル</v>
      </c>
      <c r="D14" s="776"/>
      <c r="E14" s="776"/>
      <c r="F14" s="776"/>
      <c r="G14" s="776"/>
      <c r="H14" s="776"/>
      <c r="I14" s="95" t="s">
        <v>242</v>
      </c>
      <c r="J14" s="95"/>
      <c r="K14" s="95"/>
      <c r="L14" s="95"/>
      <c r="M14" s="95"/>
      <c r="N14" s="95"/>
      <c r="O14" s="95"/>
      <c r="P14" s="95"/>
      <c r="R14" s="92"/>
    </row>
    <row r="15" spans="1:18" ht="20.100000000000001" customHeight="1">
      <c r="A15" s="102"/>
      <c r="C15" s="17"/>
      <c r="D15" s="17"/>
      <c r="E15" s="17"/>
      <c r="F15" s="17"/>
      <c r="G15" s="17"/>
      <c r="H15" s="17"/>
      <c r="I15" s="17"/>
      <c r="J15" s="17"/>
      <c r="K15" s="17"/>
      <c r="L15" s="17"/>
      <c r="M15" s="17"/>
      <c r="N15" s="17"/>
      <c r="R15" s="92"/>
    </row>
    <row r="16" spans="1:18" ht="20.100000000000001" customHeight="1">
      <c r="A16" s="102"/>
      <c r="C16" s="17"/>
      <c r="D16" s="17"/>
      <c r="E16" s="17"/>
      <c r="F16" s="17"/>
      <c r="G16" s="17"/>
      <c r="H16" s="17"/>
      <c r="I16" s="17"/>
      <c r="J16" s="17"/>
      <c r="K16" s="17"/>
      <c r="L16" s="17"/>
      <c r="M16" s="17"/>
      <c r="N16" s="17"/>
      <c r="R16" s="92"/>
    </row>
    <row r="17" spans="1:18" ht="20.100000000000001" customHeight="1">
      <c r="A17" s="102"/>
      <c r="C17" s="766" t="s">
        <v>243</v>
      </c>
      <c r="D17" s="766"/>
      <c r="E17" s="766"/>
      <c r="F17" s="766"/>
      <c r="G17" s="766"/>
      <c r="H17" s="779">
        <f>IF('（A)入力シート'!L79="","",'（A)入力シート'!L79)</f>
        <v>45500</v>
      </c>
      <c r="I17" s="779"/>
      <c r="J17" s="779"/>
      <c r="K17" s="779"/>
      <c r="L17" s="779"/>
      <c r="M17" s="779"/>
      <c r="N17" s="17"/>
      <c r="O17" s="17"/>
      <c r="P17" s="104"/>
      <c r="R17" s="92"/>
    </row>
    <row r="18" spans="1:18" ht="20.100000000000001" customHeight="1">
      <c r="A18" s="102"/>
      <c r="C18" s="17"/>
      <c r="D18" s="17"/>
      <c r="E18" s="17"/>
      <c r="F18" s="17"/>
      <c r="G18" s="17"/>
      <c r="H18" s="17"/>
      <c r="I18" s="17"/>
      <c r="J18" s="17"/>
      <c r="K18" s="17"/>
      <c r="L18" s="17"/>
      <c r="M18" s="17"/>
      <c r="N18" s="17"/>
      <c r="O18" s="17"/>
      <c r="P18" s="17"/>
      <c r="R18" s="92"/>
    </row>
    <row r="19" spans="1:18" ht="20.100000000000001" customHeight="1">
      <c r="A19" s="102"/>
      <c r="C19" s="17" t="s">
        <v>97</v>
      </c>
      <c r="D19" s="105"/>
      <c r="E19" s="17"/>
      <c r="F19" s="17"/>
      <c r="G19" s="17"/>
      <c r="H19" s="17"/>
      <c r="I19" s="17"/>
      <c r="J19" s="17"/>
      <c r="K19" s="17"/>
      <c r="L19" s="17"/>
      <c r="M19" s="17"/>
      <c r="N19" s="17"/>
      <c r="R19" s="92"/>
    </row>
    <row r="20" spans="1:18" ht="20.100000000000001" customHeight="1">
      <c r="A20" s="102"/>
      <c r="C20" s="17"/>
      <c r="D20" s="17"/>
      <c r="E20" s="17"/>
      <c r="F20" s="17"/>
      <c r="G20" s="17"/>
      <c r="H20" s="17"/>
      <c r="I20" s="17"/>
      <c r="J20" s="17"/>
      <c r="K20" s="17"/>
      <c r="L20" s="17"/>
      <c r="M20" s="17"/>
      <c r="N20" s="17"/>
      <c r="R20" s="92"/>
    </row>
    <row r="21" spans="1:18" ht="20.100000000000001" customHeight="1">
      <c r="A21" s="106"/>
      <c r="B21" s="95"/>
      <c r="C21" s="767" t="str">
        <f>IF('（A)入力シート'!C81="","",'（A)入力シート'!C81)</f>
        <v/>
      </c>
      <c r="D21" s="768"/>
      <c r="E21" s="768"/>
      <c r="F21" s="768"/>
      <c r="G21" s="768"/>
      <c r="H21" s="768"/>
      <c r="I21" s="768"/>
      <c r="J21" s="768"/>
      <c r="K21" s="768"/>
      <c r="L21" s="768"/>
      <c r="M21" s="768"/>
      <c r="N21" s="768"/>
      <c r="O21" s="768"/>
      <c r="P21" s="769"/>
      <c r="Q21" s="107"/>
      <c r="R21" s="108"/>
    </row>
    <row r="22" spans="1:18" ht="20.100000000000001" customHeight="1">
      <c r="A22" s="106"/>
      <c r="B22" s="95"/>
      <c r="C22" s="770"/>
      <c r="D22" s="771"/>
      <c r="E22" s="771"/>
      <c r="F22" s="771"/>
      <c r="G22" s="771"/>
      <c r="H22" s="771"/>
      <c r="I22" s="771"/>
      <c r="J22" s="771"/>
      <c r="K22" s="771"/>
      <c r="L22" s="771"/>
      <c r="M22" s="771"/>
      <c r="N22" s="771"/>
      <c r="O22" s="771"/>
      <c r="P22" s="772"/>
      <c r="Q22" s="107"/>
      <c r="R22" s="108"/>
    </row>
    <row r="23" spans="1:18" ht="20.100000000000001" customHeight="1">
      <c r="A23" s="106"/>
      <c r="B23" s="95"/>
      <c r="C23" s="770"/>
      <c r="D23" s="771"/>
      <c r="E23" s="771"/>
      <c r="F23" s="771"/>
      <c r="G23" s="771"/>
      <c r="H23" s="771"/>
      <c r="I23" s="771"/>
      <c r="J23" s="771"/>
      <c r="K23" s="771"/>
      <c r="L23" s="771"/>
      <c r="M23" s="771"/>
      <c r="N23" s="771"/>
      <c r="O23" s="771"/>
      <c r="P23" s="772"/>
      <c r="Q23" s="107"/>
      <c r="R23" s="108"/>
    </row>
    <row r="24" spans="1:18" ht="20.100000000000001" customHeight="1">
      <c r="A24" s="106"/>
      <c r="B24" s="95"/>
      <c r="C24" s="770"/>
      <c r="D24" s="771"/>
      <c r="E24" s="771"/>
      <c r="F24" s="771"/>
      <c r="G24" s="771"/>
      <c r="H24" s="771"/>
      <c r="I24" s="771"/>
      <c r="J24" s="771"/>
      <c r="K24" s="771"/>
      <c r="L24" s="771"/>
      <c r="M24" s="771"/>
      <c r="N24" s="771"/>
      <c r="O24" s="771"/>
      <c r="P24" s="772"/>
      <c r="Q24" s="107"/>
      <c r="R24" s="108"/>
    </row>
    <row r="25" spans="1:18" ht="20.100000000000001" customHeight="1">
      <c r="A25" s="106"/>
      <c r="B25" s="95"/>
      <c r="C25" s="770"/>
      <c r="D25" s="771"/>
      <c r="E25" s="771"/>
      <c r="F25" s="771"/>
      <c r="G25" s="771"/>
      <c r="H25" s="771"/>
      <c r="I25" s="771"/>
      <c r="J25" s="771"/>
      <c r="K25" s="771"/>
      <c r="L25" s="771"/>
      <c r="M25" s="771"/>
      <c r="N25" s="771"/>
      <c r="O25" s="771"/>
      <c r="P25" s="772"/>
      <c r="Q25" s="107"/>
      <c r="R25" s="108"/>
    </row>
    <row r="26" spans="1:18" ht="20.100000000000001" customHeight="1">
      <c r="A26" s="106"/>
      <c r="B26" s="95"/>
      <c r="C26" s="770"/>
      <c r="D26" s="771"/>
      <c r="E26" s="771"/>
      <c r="F26" s="771"/>
      <c r="G26" s="771"/>
      <c r="H26" s="771"/>
      <c r="I26" s="771"/>
      <c r="J26" s="771"/>
      <c r="K26" s="771"/>
      <c r="L26" s="771"/>
      <c r="M26" s="771"/>
      <c r="N26" s="771"/>
      <c r="O26" s="771"/>
      <c r="P26" s="772"/>
      <c r="Q26" s="107"/>
      <c r="R26" s="108"/>
    </row>
    <row r="27" spans="1:18" ht="20.100000000000001" customHeight="1">
      <c r="A27" s="106"/>
      <c r="B27" s="95"/>
      <c r="C27" s="770"/>
      <c r="D27" s="771"/>
      <c r="E27" s="771"/>
      <c r="F27" s="771"/>
      <c r="G27" s="771"/>
      <c r="H27" s="771"/>
      <c r="I27" s="771"/>
      <c r="J27" s="771"/>
      <c r="K27" s="771"/>
      <c r="L27" s="771"/>
      <c r="M27" s="771"/>
      <c r="N27" s="771"/>
      <c r="O27" s="771"/>
      <c r="P27" s="772"/>
      <c r="Q27" s="107"/>
      <c r="R27" s="108"/>
    </row>
    <row r="28" spans="1:18" ht="20.100000000000001" customHeight="1">
      <c r="A28" s="106"/>
      <c r="B28" s="95"/>
      <c r="C28" s="770"/>
      <c r="D28" s="771"/>
      <c r="E28" s="771"/>
      <c r="F28" s="771"/>
      <c r="G28" s="771"/>
      <c r="H28" s="771"/>
      <c r="I28" s="771"/>
      <c r="J28" s="771"/>
      <c r="K28" s="771"/>
      <c r="L28" s="771"/>
      <c r="M28" s="771"/>
      <c r="N28" s="771"/>
      <c r="O28" s="771"/>
      <c r="P28" s="772"/>
      <c r="Q28" s="107"/>
      <c r="R28" s="108"/>
    </row>
    <row r="29" spans="1:18" ht="20.100000000000001" customHeight="1">
      <c r="A29" s="106"/>
      <c r="B29" s="95"/>
      <c r="C29" s="770"/>
      <c r="D29" s="771"/>
      <c r="E29" s="771"/>
      <c r="F29" s="771"/>
      <c r="G29" s="771"/>
      <c r="H29" s="771"/>
      <c r="I29" s="771"/>
      <c r="J29" s="771"/>
      <c r="K29" s="771"/>
      <c r="L29" s="771"/>
      <c r="M29" s="771"/>
      <c r="N29" s="771"/>
      <c r="O29" s="771"/>
      <c r="P29" s="772"/>
      <c r="Q29" s="107"/>
      <c r="R29" s="108"/>
    </row>
    <row r="30" spans="1:18" ht="20.100000000000001" customHeight="1">
      <c r="A30" s="106"/>
      <c r="B30" s="95"/>
      <c r="C30" s="773"/>
      <c r="D30" s="774"/>
      <c r="E30" s="774"/>
      <c r="F30" s="774"/>
      <c r="G30" s="774"/>
      <c r="H30" s="774"/>
      <c r="I30" s="774"/>
      <c r="J30" s="774"/>
      <c r="K30" s="774"/>
      <c r="L30" s="774"/>
      <c r="M30" s="774"/>
      <c r="N30" s="774"/>
      <c r="O30" s="774"/>
      <c r="P30" s="775"/>
      <c r="Q30" s="107"/>
      <c r="R30" s="108"/>
    </row>
    <row r="31" spans="1:18" ht="20.100000000000001" customHeight="1">
      <c r="A31" s="102"/>
      <c r="C31" s="109"/>
      <c r="D31" s="109"/>
      <c r="E31" s="109"/>
      <c r="F31" s="109"/>
      <c r="G31" s="109"/>
      <c r="H31" s="109"/>
      <c r="I31" s="109"/>
      <c r="J31" s="109"/>
      <c r="K31" s="109"/>
      <c r="L31" s="109"/>
      <c r="M31" s="109"/>
      <c r="N31" s="109"/>
      <c r="O31" s="109"/>
      <c r="P31" s="109"/>
      <c r="Q31" s="109"/>
      <c r="R31" s="92"/>
    </row>
    <row r="32" spans="1:18" ht="20.100000000000001" customHeight="1">
      <c r="A32" s="102"/>
      <c r="C32" s="122" t="s">
        <v>98</v>
      </c>
      <c r="D32" s="101"/>
      <c r="E32" s="110"/>
      <c r="F32" s="110"/>
      <c r="G32" s="110"/>
      <c r="H32" s="110"/>
      <c r="I32" s="110"/>
      <c r="J32" s="110"/>
      <c r="K32" s="110"/>
      <c r="L32" s="110"/>
      <c r="M32" s="110"/>
      <c r="N32" s="110"/>
      <c r="O32" s="110"/>
      <c r="P32" s="110"/>
      <c r="R32" s="92"/>
    </row>
    <row r="33" spans="1:18" ht="30.75" customHeight="1">
      <c r="A33" s="102"/>
      <c r="C33" s="95"/>
      <c r="D33" s="777" t="s">
        <v>296</v>
      </c>
      <c r="E33" s="777"/>
      <c r="F33" s="762" t="str">
        <f>IF('（A)入力シート'!F88="","",'（A)入力シート'!F88)</f>
        <v/>
      </c>
      <c r="G33" s="762"/>
      <c r="H33" s="762"/>
      <c r="I33" s="762"/>
      <c r="J33" s="118" t="s">
        <v>142</v>
      </c>
      <c r="K33" s="117" t="str">
        <f>IF('（A)入力シート'!J88="","",'（A)入力シート'!J88)</f>
        <v>　</v>
      </c>
      <c r="L33" s="71" t="s">
        <v>99</v>
      </c>
      <c r="M33" s="274" t="str">
        <f>IF('（A)入力シート'!L88="","",'（A)入力シート'!L88)</f>
        <v>　</v>
      </c>
      <c r="N33" s="71" t="s">
        <v>100</v>
      </c>
      <c r="O33" s="117"/>
      <c r="P33" s="114"/>
      <c r="Q33" s="110"/>
      <c r="R33" s="92"/>
    </row>
    <row r="34" spans="1:18" ht="30.75" customHeight="1">
      <c r="A34" s="102"/>
      <c r="C34" s="95"/>
      <c r="D34" s="778" t="s">
        <v>297</v>
      </c>
      <c r="E34" s="778"/>
      <c r="F34" s="763" t="str">
        <f>IF('（A)入力シート'!F89="","",'（A)入力シート'!F89)</f>
        <v/>
      </c>
      <c r="G34" s="763"/>
      <c r="H34" s="763"/>
      <c r="I34" s="763"/>
      <c r="J34" s="120" t="s">
        <v>142</v>
      </c>
      <c r="K34" s="119" t="str">
        <f>IF('（A)入力シート'!J89="","",'（A)入力シート'!J89)</f>
        <v>　</v>
      </c>
      <c r="L34" s="73" t="s">
        <v>99</v>
      </c>
      <c r="M34" s="119" t="str">
        <f>IF('（A)入力シート'!L89="","",'（A)入力シート'!L89)</f>
        <v>　</v>
      </c>
      <c r="N34" s="73" t="s">
        <v>100</v>
      </c>
      <c r="O34" s="119"/>
      <c r="P34" s="114"/>
      <c r="Q34" s="110"/>
      <c r="R34" s="92"/>
    </row>
    <row r="35" spans="1:18" ht="20.100000000000001" customHeight="1" thickBot="1">
      <c r="A35" s="111"/>
      <c r="B35" s="112"/>
      <c r="C35" s="121"/>
      <c r="D35" s="121"/>
      <c r="E35" s="121"/>
      <c r="F35" s="121"/>
      <c r="G35" s="121"/>
      <c r="H35" s="121"/>
      <c r="I35" s="121"/>
      <c r="J35" s="121"/>
      <c r="K35" s="121"/>
      <c r="L35" s="121"/>
      <c r="M35" s="121"/>
      <c r="N35" s="121"/>
      <c r="O35" s="121"/>
      <c r="P35" s="121"/>
      <c r="Q35" s="112"/>
      <c r="R35" s="113"/>
    </row>
    <row r="37" spans="1:18" ht="22.5" customHeight="1">
      <c r="A37" s="2" t="s">
        <v>101</v>
      </c>
    </row>
    <row r="38" spans="1:18" ht="22.5" customHeight="1">
      <c r="A38" s="93" t="s">
        <v>294</v>
      </c>
      <c r="B38" s="3"/>
    </row>
    <row r="39" spans="1:18" ht="22.5" customHeight="1">
      <c r="A39" s="197" t="s">
        <v>295</v>
      </c>
      <c r="B39" s="198"/>
      <c r="C39" s="197"/>
      <c r="D39" s="197"/>
      <c r="E39" s="197"/>
      <c r="F39" s="197"/>
      <c r="G39" s="197"/>
      <c r="H39" s="197"/>
      <c r="I39" s="197"/>
      <c r="J39" s="197"/>
      <c r="K39" s="197"/>
      <c r="L39" s="197"/>
      <c r="M39" s="197"/>
      <c r="N39" s="197"/>
      <c r="O39" s="197"/>
    </row>
    <row r="40" spans="1:18" ht="22.5" customHeight="1">
      <c r="A40" s="2" t="s">
        <v>102</v>
      </c>
    </row>
    <row r="41" spans="1:18" ht="22.5" customHeight="1">
      <c r="A41" s="2" t="s">
        <v>103</v>
      </c>
    </row>
    <row r="42" spans="1:18" ht="22.5" customHeight="1">
      <c r="A42" s="2" t="s">
        <v>104</v>
      </c>
    </row>
    <row r="43" spans="1:18" ht="22.5" customHeight="1">
      <c r="A43" s="2" t="s">
        <v>244</v>
      </c>
    </row>
  </sheetData>
  <sheetProtection algorithmName="SHA-512" hashValue="auNTcilMpEf6dTEWHYv0qpaP/b9TrNaB86PGA8e3/45pa3PE7QGq8Q04TXp9NRAy+pLwQEjbd0WUt7mnHSbusg==" saltValue="96ApnrVEKuwpSo/o9NFTkQ==" spinCount="100000" sheet="1" objects="1" scenarios="1"/>
  <mergeCells count="18">
    <mergeCell ref="O3:P3"/>
    <mergeCell ref="Q3:R3"/>
    <mergeCell ref="I7:K7"/>
    <mergeCell ref="M7:R7"/>
    <mergeCell ref="N1:Q1"/>
    <mergeCell ref="F33:I33"/>
    <mergeCell ref="F34:I34"/>
    <mergeCell ref="M8:P8"/>
    <mergeCell ref="I9:K9"/>
    <mergeCell ref="M9:Q9"/>
    <mergeCell ref="I8:K8"/>
    <mergeCell ref="C17:G17"/>
    <mergeCell ref="C21:P30"/>
    <mergeCell ref="C11:P12"/>
    <mergeCell ref="C14:H14"/>
    <mergeCell ref="D33:E33"/>
    <mergeCell ref="D34:E34"/>
    <mergeCell ref="H17:M17"/>
  </mergeCells>
  <phoneticPr fontId="2"/>
  <printOptions horizontalCentered="1"/>
  <pageMargins left="0.98425196850393704" right="0.59055118110236227" top="0.59055118110236227" bottom="0.39370078740157483" header="0.39370078740157483"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48"/>
  <sheetViews>
    <sheetView workbookViewId="0"/>
  </sheetViews>
  <sheetFormatPr defaultColWidth="10.875" defaultRowHeight="20.100000000000001" customHeight="1"/>
  <cols>
    <col min="1" max="1" width="5.875" style="2" customWidth="1"/>
    <col min="2" max="7" width="10.875" style="2" customWidth="1"/>
    <col min="8" max="9" width="12.75" style="2" customWidth="1"/>
    <col min="10" max="10" width="5.875" style="2" customWidth="1"/>
    <col min="11" max="11" width="10.875" style="2"/>
    <col min="12" max="12" width="10.875" style="2" customWidth="1"/>
    <col min="13" max="16" width="10.875" style="2"/>
    <col min="17" max="17" width="10.875" style="2" customWidth="1"/>
    <col min="18" max="16384" width="10.875" style="2"/>
  </cols>
  <sheetData>
    <row r="1" spans="1:10" ht="20.100000000000001" customHeight="1">
      <c r="A1" s="9" t="s">
        <v>105</v>
      </c>
      <c r="B1" s="9"/>
      <c r="C1" s="9"/>
      <c r="D1" s="9"/>
      <c r="E1" s="9"/>
      <c r="F1" s="4"/>
      <c r="G1" s="4"/>
      <c r="H1" s="559">
        <f>IF('（A)入力シート'!$AF$17="","",'（A)入力シート'!$AF$17)</f>
        <v>45458</v>
      </c>
      <c r="I1" s="559"/>
      <c r="J1" s="14" t="s">
        <v>176</v>
      </c>
    </row>
    <row r="2" spans="1:10" ht="20.100000000000001" customHeight="1">
      <c r="A2" s="3"/>
      <c r="B2" s="794" t="str">
        <f>IF('（A)入力シート'!$B$1="","",'（A)入力シート'!$B$1)</f>
        <v>第43回沖縄県小学生バンドフェスティバル</v>
      </c>
      <c r="C2" s="794"/>
      <c r="D2" s="794"/>
      <c r="E2" s="794"/>
      <c r="F2" s="794"/>
      <c r="G2" s="794"/>
      <c r="H2" s="794"/>
      <c r="I2" s="794"/>
      <c r="J2" s="3"/>
    </row>
    <row r="3" spans="1:10" ht="20.100000000000001" customHeight="1">
      <c r="A3" s="3"/>
      <c r="B3" s="794"/>
      <c r="C3" s="794"/>
      <c r="D3" s="794"/>
      <c r="E3" s="794"/>
      <c r="F3" s="794"/>
      <c r="G3" s="794"/>
      <c r="H3" s="794"/>
      <c r="I3" s="794"/>
      <c r="J3" s="3"/>
    </row>
    <row r="4" spans="1:10" ht="20.100000000000001" customHeight="1">
      <c r="A4" s="3"/>
      <c r="B4" s="795" t="str">
        <f>IF('（A)入力シート'!$C$2="","",'（A)入力シート'!$C$2)</f>
        <v/>
      </c>
      <c r="C4" s="795"/>
      <c r="D4" s="795"/>
      <c r="E4" s="795"/>
      <c r="F4" s="795"/>
      <c r="G4" s="795"/>
      <c r="H4" s="795"/>
      <c r="I4" s="795"/>
      <c r="J4" s="3"/>
    </row>
    <row r="5" spans="1:10" ht="20.100000000000001" customHeight="1">
      <c r="A5" s="3"/>
      <c r="B5" s="805" t="s">
        <v>147</v>
      </c>
      <c r="C5" s="805"/>
      <c r="D5" s="805"/>
      <c r="E5" s="805"/>
      <c r="F5" s="805"/>
      <c r="G5" s="805"/>
      <c r="H5" s="805"/>
      <c r="I5" s="805"/>
      <c r="J5" s="3"/>
    </row>
    <row r="6" spans="1:10" ht="20.100000000000001" customHeight="1" thickBot="1">
      <c r="B6" s="805"/>
      <c r="C6" s="805"/>
      <c r="D6" s="805"/>
      <c r="E6" s="805"/>
      <c r="F6" s="805"/>
      <c r="G6" s="805"/>
      <c r="H6" s="805"/>
      <c r="I6" s="805"/>
      <c r="J6" s="137"/>
    </row>
    <row r="7" spans="1:10" ht="20.100000000000001" customHeight="1">
      <c r="A7" s="138"/>
      <c r="C7" s="800" t="s">
        <v>106</v>
      </c>
      <c r="D7" s="801"/>
      <c r="E7" s="809" t="str">
        <f>IF('（A)入力シート'!F13="","",'（A)入力シート'!F13)</f>
        <v/>
      </c>
      <c r="F7" s="810"/>
      <c r="G7" s="810"/>
      <c r="H7" s="811"/>
      <c r="J7" s="5"/>
    </row>
    <row r="8" spans="1:10" ht="20.100000000000001" customHeight="1">
      <c r="A8" s="138"/>
      <c r="C8" s="649"/>
      <c r="D8" s="650"/>
      <c r="E8" s="812"/>
      <c r="F8" s="813"/>
      <c r="G8" s="813"/>
      <c r="H8" s="814"/>
      <c r="J8" s="5"/>
    </row>
    <row r="9" spans="1:10" ht="20.100000000000001" customHeight="1">
      <c r="A9" s="138"/>
      <c r="C9" s="802" t="s">
        <v>245</v>
      </c>
      <c r="D9" s="646"/>
      <c r="E9" s="784" t="str">
        <f>IF('（A)入力シート'!F24="","",'（A)入力シート'!F24)</f>
        <v/>
      </c>
      <c r="F9" s="785"/>
      <c r="G9" s="785"/>
      <c r="H9" s="786"/>
      <c r="J9" s="5"/>
    </row>
    <row r="10" spans="1:10" ht="20.100000000000001" customHeight="1" thickBot="1">
      <c r="A10" s="6"/>
      <c r="C10" s="803"/>
      <c r="D10" s="804"/>
      <c r="E10" s="787"/>
      <c r="F10" s="788"/>
      <c r="G10" s="788"/>
      <c r="H10" s="789"/>
      <c r="J10" s="123"/>
    </row>
    <row r="11" spans="1:10" ht="20.100000000000001" customHeight="1">
      <c r="A11" s="6"/>
      <c r="B11" s="104"/>
      <c r="C11" s="123"/>
      <c r="D11" s="123"/>
      <c r="E11" s="139"/>
      <c r="F11" s="139"/>
      <c r="G11" s="139"/>
      <c r="H11" s="139"/>
      <c r="I11" s="139"/>
      <c r="J11" s="123"/>
    </row>
    <row r="12" spans="1:10" ht="20.100000000000001" customHeight="1">
      <c r="B12" s="9" t="s">
        <v>254</v>
      </c>
      <c r="C12" s="4"/>
      <c r="D12" s="4"/>
      <c r="E12" s="4"/>
      <c r="F12" s="4"/>
      <c r="G12" s="4"/>
      <c r="H12" s="4"/>
      <c r="I12" s="4"/>
      <c r="J12" s="4"/>
    </row>
    <row r="13" spans="1:10" ht="20.100000000000001" customHeight="1">
      <c r="A13" s="125"/>
      <c r="B13" s="799" t="s">
        <v>255</v>
      </c>
      <c r="C13" s="799"/>
      <c r="D13" s="799"/>
      <c r="E13" s="799"/>
      <c r="F13" s="799"/>
      <c r="G13" s="799"/>
      <c r="H13" s="799"/>
      <c r="I13" s="799"/>
      <c r="J13" s="125"/>
    </row>
    <row r="14" spans="1:10" ht="20.100000000000001" customHeight="1">
      <c r="A14" s="125"/>
      <c r="B14" s="799" t="s">
        <v>256</v>
      </c>
      <c r="C14" s="799"/>
      <c r="D14" s="799"/>
      <c r="E14" s="799"/>
      <c r="F14" s="799"/>
      <c r="G14" s="799"/>
      <c r="H14" s="799"/>
      <c r="I14" s="799"/>
      <c r="J14" s="125"/>
    </row>
    <row r="15" spans="1:10" ht="20.100000000000001" customHeight="1">
      <c r="A15" s="125"/>
      <c r="B15" s="799" t="s">
        <v>257</v>
      </c>
      <c r="C15" s="799"/>
      <c r="D15" s="799"/>
      <c r="E15" s="799"/>
      <c r="F15" s="799"/>
      <c r="G15" s="799"/>
      <c r="H15" s="799"/>
      <c r="I15" s="799"/>
      <c r="J15" s="125"/>
    </row>
    <row r="16" spans="1:10" ht="20.100000000000001" customHeight="1">
      <c r="A16" s="125"/>
      <c r="B16" s="799" t="s">
        <v>258</v>
      </c>
      <c r="C16" s="799"/>
      <c r="D16" s="799"/>
      <c r="E16" s="799"/>
      <c r="F16" s="799"/>
      <c r="G16" s="799"/>
      <c r="H16" s="799"/>
      <c r="I16" s="799"/>
      <c r="J16" s="125"/>
    </row>
    <row r="17" spans="1:11" ht="20.100000000000001" customHeight="1">
      <c r="A17" s="125"/>
      <c r="B17" s="98"/>
      <c r="C17" s="98"/>
      <c r="D17" s="98"/>
      <c r="E17" s="98"/>
      <c r="F17" s="98"/>
      <c r="G17" s="98"/>
      <c r="H17" s="98"/>
      <c r="I17" s="98"/>
      <c r="J17" s="125"/>
    </row>
    <row r="18" spans="1:11" ht="20.100000000000001" customHeight="1">
      <c r="A18" s="125"/>
      <c r="B18" s="199" t="s">
        <v>250</v>
      </c>
      <c r="C18" s="807" t="s">
        <v>251</v>
      </c>
      <c r="D18" s="807"/>
      <c r="E18" s="141" t="str">
        <f>IF('（A)入力シート'!H70="","",'（A)入力シート'!H70)</f>
        <v/>
      </c>
      <c r="F18" s="140" t="s">
        <v>252</v>
      </c>
      <c r="G18" s="808" t="str">
        <f>IF('（A)入力シート'!J70="","",'（A)入力シート'!J70)</f>
        <v/>
      </c>
      <c r="H18" s="808"/>
      <c r="I18" s="126" t="s">
        <v>18</v>
      </c>
      <c r="J18" s="126"/>
      <c r="K18" s="127"/>
    </row>
    <row r="19" spans="1:11" ht="20.100000000000001" customHeight="1">
      <c r="A19" s="125"/>
      <c r="B19" s="98"/>
      <c r="C19" s="98"/>
      <c r="D19" s="98"/>
      <c r="E19" s="98"/>
      <c r="F19" s="98"/>
      <c r="G19" s="98"/>
      <c r="H19" s="98"/>
      <c r="I19" s="98"/>
      <c r="J19" s="125"/>
    </row>
    <row r="20" spans="1:11" ht="20.100000000000001" customHeight="1">
      <c r="A20" s="104"/>
      <c r="D20" s="790" t="s">
        <v>247</v>
      </c>
      <c r="E20" s="791"/>
      <c r="F20" s="791"/>
      <c r="G20" s="792"/>
      <c r="J20" s="104"/>
    </row>
    <row r="21" spans="1:11" ht="20.100000000000001" customHeight="1">
      <c r="A21" s="104"/>
      <c r="D21" s="796" t="s">
        <v>248</v>
      </c>
      <c r="E21" s="797"/>
      <c r="F21" s="797"/>
      <c r="G21" s="798"/>
      <c r="J21" s="104"/>
    </row>
    <row r="22" spans="1:11" ht="20.100000000000001" customHeight="1">
      <c r="A22" s="104"/>
      <c r="D22" s="200" t="s">
        <v>249</v>
      </c>
      <c r="E22" s="142"/>
      <c r="F22" s="142"/>
      <c r="G22" s="143"/>
      <c r="J22" s="104"/>
    </row>
    <row r="23" spans="1:11" ht="20.100000000000001" customHeight="1">
      <c r="A23" s="104"/>
      <c r="B23" s="104"/>
      <c r="C23" s="104"/>
      <c r="D23" s="104"/>
      <c r="E23" s="104"/>
      <c r="F23" s="104"/>
      <c r="G23" s="104"/>
      <c r="H23" s="104"/>
      <c r="I23" s="104"/>
      <c r="J23" s="104"/>
    </row>
    <row r="24" spans="1:11" ht="20.100000000000001" customHeight="1">
      <c r="B24" s="806" t="s">
        <v>253</v>
      </c>
      <c r="C24" s="806"/>
      <c r="D24" s="806"/>
      <c r="E24" s="806"/>
      <c r="F24" s="806"/>
      <c r="G24" s="806"/>
      <c r="H24" s="806"/>
      <c r="I24" s="806"/>
      <c r="J24" s="4"/>
    </row>
    <row r="25" spans="1:11" ht="20.100000000000001" customHeight="1">
      <c r="B25" s="793" t="s">
        <v>263</v>
      </c>
      <c r="C25" s="793"/>
      <c r="D25" s="793"/>
      <c r="E25" s="793"/>
      <c r="F25" s="793"/>
      <c r="G25" s="793"/>
      <c r="H25" s="793"/>
      <c r="I25" s="793"/>
      <c r="J25" s="4"/>
    </row>
    <row r="26" spans="1:11" ht="20.100000000000001" customHeight="1">
      <c r="A26" s="104"/>
      <c r="B26" s="128"/>
      <c r="C26" s="124"/>
      <c r="D26" s="124"/>
      <c r="E26" s="124"/>
      <c r="F26" s="124"/>
      <c r="G26" s="124"/>
      <c r="H26" s="124"/>
      <c r="I26" s="129"/>
      <c r="J26" s="104"/>
    </row>
    <row r="27" spans="1:11" ht="20.100000000000001" customHeight="1">
      <c r="A27" s="104"/>
      <c r="B27" s="130"/>
      <c r="C27" s="104"/>
      <c r="D27" s="104"/>
      <c r="E27" s="104"/>
      <c r="F27" s="104"/>
      <c r="G27" s="104"/>
      <c r="H27" s="104"/>
      <c r="I27" s="131"/>
      <c r="J27" s="104"/>
    </row>
    <row r="28" spans="1:11" ht="20.100000000000001" customHeight="1">
      <c r="A28" s="104"/>
      <c r="B28" s="130"/>
      <c r="C28" s="104"/>
      <c r="D28" s="104"/>
      <c r="E28" s="104"/>
      <c r="F28" s="104"/>
      <c r="G28" s="104"/>
      <c r="H28" s="104"/>
      <c r="I28" s="131"/>
      <c r="J28" s="104"/>
    </row>
    <row r="29" spans="1:11" ht="20.100000000000001" customHeight="1">
      <c r="A29" s="104"/>
      <c r="B29" s="130"/>
      <c r="C29" s="104"/>
      <c r="D29" s="104"/>
      <c r="E29" s="104"/>
      <c r="F29" s="104"/>
      <c r="G29" s="104"/>
      <c r="H29" s="104"/>
      <c r="I29" s="131"/>
      <c r="J29" s="104"/>
    </row>
    <row r="30" spans="1:11" ht="20.100000000000001" customHeight="1">
      <c r="A30" s="104"/>
      <c r="B30" s="130"/>
      <c r="C30" s="104"/>
      <c r="D30" s="104"/>
      <c r="E30" s="104"/>
      <c r="F30" s="104"/>
      <c r="G30" s="104"/>
      <c r="H30" s="104"/>
      <c r="I30" s="131"/>
      <c r="J30" s="104"/>
    </row>
    <row r="31" spans="1:11" ht="20.100000000000001" customHeight="1">
      <c r="A31" s="104"/>
      <c r="B31" s="130"/>
      <c r="C31" s="104"/>
      <c r="D31" s="104"/>
      <c r="E31" s="104"/>
      <c r="F31" s="104"/>
      <c r="G31" s="104"/>
      <c r="H31" s="104"/>
      <c r="I31" s="131"/>
      <c r="J31" s="104"/>
    </row>
    <row r="32" spans="1:11" ht="20.100000000000001" customHeight="1">
      <c r="A32" s="104"/>
      <c r="B32" s="130"/>
      <c r="C32" s="104"/>
      <c r="D32" s="104"/>
      <c r="E32" s="104"/>
      <c r="F32" s="104"/>
      <c r="G32" s="104"/>
      <c r="H32" s="104"/>
      <c r="I32" s="131"/>
      <c r="J32" s="104"/>
    </row>
    <row r="33" spans="1:10" ht="20.100000000000001" customHeight="1">
      <c r="A33" s="104"/>
      <c r="B33" s="130"/>
      <c r="C33" s="104"/>
      <c r="D33" s="104"/>
      <c r="E33" s="104"/>
      <c r="F33" s="104"/>
      <c r="G33" s="104"/>
      <c r="H33" s="104"/>
      <c r="I33" s="131"/>
      <c r="J33" s="104"/>
    </row>
    <row r="34" spans="1:10" ht="20.100000000000001" customHeight="1">
      <c r="A34" s="104"/>
      <c r="B34" s="130"/>
      <c r="C34" s="104"/>
      <c r="D34" s="104"/>
      <c r="E34" s="104"/>
      <c r="F34" s="104"/>
      <c r="G34" s="104"/>
      <c r="H34" s="104"/>
      <c r="I34" s="131"/>
      <c r="J34" s="104"/>
    </row>
    <row r="35" spans="1:10" ht="20.100000000000001" customHeight="1">
      <c r="A35" s="104"/>
      <c r="B35" s="130"/>
      <c r="C35" s="104"/>
      <c r="D35" s="104"/>
      <c r="E35" s="104"/>
      <c r="F35" s="104"/>
      <c r="G35" s="104"/>
      <c r="H35" s="104"/>
      <c r="I35" s="131"/>
      <c r="J35" s="104"/>
    </row>
    <row r="36" spans="1:10" ht="20.100000000000001" customHeight="1">
      <c r="A36" s="104"/>
      <c r="B36" s="130"/>
      <c r="C36" s="104"/>
      <c r="D36" s="104"/>
      <c r="E36" s="104"/>
      <c r="F36" s="104"/>
      <c r="G36" s="104"/>
      <c r="H36" s="104"/>
      <c r="I36" s="131"/>
      <c r="J36" s="104"/>
    </row>
    <row r="37" spans="1:10" ht="20.100000000000001" customHeight="1">
      <c r="A37" s="104"/>
      <c r="B37" s="130"/>
      <c r="C37" s="104"/>
      <c r="D37" s="104"/>
      <c r="E37" s="104"/>
      <c r="F37" s="104"/>
      <c r="G37" s="104"/>
      <c r="H37" s="104"/>
      <c r="I37" s="131"/>
      <c r="J37" s="104"/>
    </row>
    <row r="38" spans="1:10" ht="20.100000000000001" customHeight="1">
      <c r="A38" s="107"/>
      <c r="B38" s="132"/>
      <c r="C38" s="107"/>
      <c r="D38" s="107"/>
      <c r="E38" s="107"/>
      <c r="F38" s="107"/>
      <c r="G38" s="107"/>
      <c r="H38" s="107"/>
      <c r="I38" s="133"/>
      <c r="J38" s="107"/>
    </row>
    <row r="39" spans="1:10" ht="20.100000000000001" customHeight="1">
      <c r="A39" s="107"/>
      <c r="B39" s="132"/>
      <c r="C39" s="107"/>
      <c r="D39" s="107"/>
      <c r="E39" s="107"/>
      <c r="F39" s="107"/>
      <c r="G39" s="107"/>
      <c r="H39" s="107"/>
      <c r="I39" s="133"/>
      <c r="J39" s="107"/>
    </row>
    <row r="40" spans="1:10" ht="20.100000000000001" customHeight="1">
      <c r="A40" s="107"/>
      <c r="B40" s="132"/>
      <c r="C40" s="107"/>
      <c r="D40" s="107"/>
      <c r="E40" s="107"/>
      <c r="F40" s="107"/>
      <c r="G40" s="107"/>
      <c r="H40" s="107"/>
      <c r="I40" s="133"/>
      <c r="J40" s="107"/>
    </row>
    <row r="41" spans="1:10" ht="20.100000000000001" customHeight="1">
      <c r="A41" s="107"/>
      <c r="B41" s="132"/>
      <c r="C41" s="107"/>
      <c r="D41" s="107"/>
      <c r="E41" s="107"/>
      <c r="F41" s="107"/>
      <c r="G41" s="107"/>
      <c r="H41" s="107"/>
      <c r="I41" s="133"/>
      <c r="J41" s="107"/>
    </row>
    <row r="42" spans="1:10" ht="20.100000000000001" customHeight="1">
      <c r="A42" s="107"/>
      <c r="B42" s="132"/>
      <c r="C42" s="107"/>
      <c r="D42" s="107"/>
      <c r="E42" s="107"/>
      <c r="F42" s="107"/>
      <c r="G42" s="107"/>
      <c r="H42" s="107"/>
      <c r="I42" s="133"/>
      <c r="J42" s="107"/>
    </row>
    <row r="43" spans="1:10" ht="20.100000000000001" customHeight="1">
      <c r="A43" s="107"/>
      <c r="B43" s="132"/>
      <c r="C43" s="107"/>
      <c r="D43" s="107"/>
      <c r="E43" s="107"/>
      <c r="F43" s="107"/>
      <c r="G43" s="107"/>
      <c r="H43" s="107"/>
      <c r="I43" s="133"/>
      <c r="J43" s="107"/>
    </row>
    <row r="44" spans="1:10" ht="20.100000000000001" customHeight="1">
      <c r="A44" s="107"/>
      <c r="B44" s="132"/>
      <c r="C44" s="107"/>
      <c r="D44" s="107"/>
      <c r="E44" s="107"/>
      <c r="F44" s="107"/>
      <c r="G44" s="107"/>
      <c r="H44" s="107"/>
      <c r="I44" s="133"/>
      <c r="J44" s="107"/>
    </row>
    <row r="45" spans="1:10" ht="20.100000000000001" customHeight="1">
      <c r="A45" s="107"/>
      <c r="B45" s="132"/>
      <c r="C45" s="107"/>
      <c r="D45" s="107"/>
      <c r="E45" s="107"/>
      <c r="F45" s="107"/>
      <c r="G45" s="107"/>
      <c r="H45" s="107"/>
      <c r="I45" s="133"/>
      <c r="J45" s="107"/>
    </row>
    <row r="46" spans="1:10" ht="20.100000000000001" customHeight="1">
      <c r="A46" s="107"/>
      <c r="B46" s="132"/>
      <c r="C46" s="107"/>
      <c r="D46" s="107"/>
      <c r="E46" s="107"/>
      <c r="F46" s="107"/>
      <c r="G46" s="107"/>
      <c r="H46" s="107"/>
      <c r="I46" s="133"/>
      <c r="J46" s="107"/>
    </row>
    <row r="47" spans="1:10" ht="20.100000000000001" customHeight="1">
      <c r="A47" s="107"/>
      <c r="B47" s="134"/>
      <c r="C47" s="135"/>
      <c r="D47" s="135"/>
      <c r="E47" s="135"/>
      <c r="F47" s="135"/>
      <c r="G47" s="135"/>
      <c r="H47" s="135"/>
      <c r="I47" s="136"/>
      <c r="J47" s="107"/>
    </row>
    <row r="48" spans="1:10" ht="29.25" customHeight="1">
      <c r="A48" s="760" t="s">
        <v>246</v>
      </c>
      <c r="B48" s="760"/>
      <c r="C48" s="760"/>
      <c r="D48" s="760"/>
      <c r="E48" s="760"/>
      <c r="F48" s="760"/>
      <c r="G48" s="760"/>
      <c r="H48" s="760"/>
      <c r="I48" s="760"/>
      <c r="J48" s="760"/>
    </row>
  </sheetData>
  <sheetProtection algorithmName="SHA-512" hashValue="OBT7kdW4f5C+OjGhA46MdTp9W2kvqqcX39jf5JXjyOow3yTYkECiTVmTW05cG9Jx3pinGSiZffYLawY6twhWGw==" saltValue="bH4ta3HubaPU+uikh/kCpA==" spinCount="100000" sheet="1" objects="1" scenarios="1"/>
  <mergeCells count="19">
    <mergeCell ref="A48:J48"/>
    <mergeCell ref="B13:I13"/>
    <mergeCell ref="C7:D8"/>
    <mergeCell ref="C9:D10"/>
    <mergeCell ref="B5:I6"/>
    <mergeCell ref="B14:I14"/>
    <mergeCell ref="B15:I15"/>
    <mergeCell ref="B16:I16"/>
    <mergeCell ref="B24:I24"/>
    <mergeCell ref="C18:D18"/>
    <mergeCell ref="G18:H18"/>
    <mergeCell ref="E7:H8"/>
    <mergeCell ref="E9:H10"/>
    <mergeCell ref="D20:G20"/>
    <mergeCell ref="B25:I25"/>
    <mergeCell ref="H1:I1"/>
    <mergeCell ref="B2:I3"/>
    <mergeCell ref="B4:I4"/>
    <mergeCell ref="D21:G21"/>
  </mergeCells>
  <phoneticPr fontId="2"/>
  <printOptions horizontalCentered="1"/>
  <pageMargins left="0.78740157480314965" right="0.39370078740157483" top="0.39370078740157483" bottom="0.19685039370078741" header="0.31496062992125984" footer="0.1968503937007874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ColWidth="8.875" defaultRowHeight="13.5"/>
  <cols>
    <col min="2" max="2" width="35.875" customWidth="1"/>
    <col min="3" max="3" width="11.625" customWidth="1"/>
    <col min="4" max="4" width="15.5" customWidth="1"/>
    <col min="5" max="6" width="23.125" customWidth="1"/>
    <col min="7" max="7" width="72.375" customWidth="1"/>
  </cols>
  <sheetData>
    <row r="1" spans="1:7" ht="30" customHeight="1">
      <c r="A1" s="1" t="s">
        <v>107</v>
      </c>
      <c r="B1" s="1" t="s">
        <v>108</v>
      </c>
      <c r="C1" s="815" t="s">
        <v>109</v>
      </c>
      <c r="D1" s="815"/>
      <c r="E1" s="1" t="s">
        <v>110</v>
      </c>
      <c r="F1" s="1" t="s">
        <v>111</v>
      </c>
      <c r="G1" s="1" t="s">
        <v>112</v>
      </c>
    </row>
    <row r="2" spans="1:7" ht="48" customHeight="1">
      <c r="A2" s="275">
        <v>1</v>
      </c>
      <c r="B2" s="276" t="str">
        <f>IF('（A)入力シート'!F13="","",'（A)入力シート'!F13)</f>
        <v/>
      </c>
      <c r="C2" s="277" t="s">
        <v>298</v>
      </c>
      <c r="D2" s="279">
        <f>IF('（A)入力シート'!L79="","",'（A)入力シート'!L79)</f>
        <v>45500</v>
      </c>
      <c r="E2" s="275" t="str">
        <f>IF('（A)入力シート'!F24="","",'（A)入力シート'!F24)</f>
        <v/>
      </c>
      <c r="F2" s="275" t="str">
        <f>IF('（A)入力シート'!F25="","",'（A)入力シート'!F25)</f>
        <v/>
      </c>
      <c r="G2" s="278" t="str">
        <f>IF('（A)入力シート'!C81="","",'（A)入力シート'!C81)</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2024-05-30T01:02:50Z</cp:lastPrinted>
  <dcterms:created xsi:type="dcterms:W3CDTF">2019-02-27T02:49:53Z</dcterms:created>
  <dcterms:modified xsi:type="dcterms:W3CDTF">2024-05-30T01:03:34Z</dcterms:modified>
</cp:coreProperties>
</file>