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8_{6739D939-044C-48AF-84A2-E02879E9B3BB}"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'(C)参加申込書'!$A$1:$L$38</definedName>
    <definedName name="_xlnm.Print_Area" localSheetId="2">'(D)アナウンス原稿'!$A$1:$J$25</definedName>
    <definedName name="_xlnm.Print_Area" localSheetId="3">'(E)ステージ配置図'!$A$1:$T$31</definedName>
    <definedName name="_xlnm.Print_Area" localSheetId="4">'(F)前売券申込書'!$A$1:$H$42</definedName>
    <definedName name="_xlnm.Print_Area" localSheetId="5">'(G)出演順調整申請書'!$A$1:$R$45</definedName>
    <definedName name="_xlnm.Print_Area" localSheetId="6">'(H)参加料払込確認'!$A$1:$J$48</definedName>
    <definedName name="イケマ_カズコ">'（A)入力シート'!$F$24</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6" l="1"/>
  <c r="C27" i="6"/>
  <c r="C12" i="7"/>
  <c r="E13" i="7"/>
  <c r="C10" i="4"/>
  <c r="C9" i="4"/>
  <c r="C18" i="7"/>
  <c r="E17" i="7"/>
  <c r="E16" i="7"/>
  <c r="E15" i="7"/>
  <c r="E14" i="7"/>
  <c r="E12" i="7"/>
  <c r="I1" i="6"/>
  <c r="H56" i="1" l="1"/>
  <c r="E18" i="9" s="1"/>
  <c r="C16" i="8"/>
  <c r="A2" i="7"/>
  <c r="B2" i="9"/>
  <c r="A2" i="4"/>
  <c r="E9" i="9"/>
  <c r="M34" i="8"/>
  <c r="M33" i="8"/>
  <c r="K34" i="8"/>
  <c r="K33" i="8"/>
  <c r="F33" i="8"/>
  <c r="F34" i="8"/>
  <c r="C23" i="8"/>
  <c r="H19" i="8"/>
  <c r="M9" i="8"/>
  <c r="H36" i="6"/>
  <c r="M10" i="8"/>
  <c r="C15" i="6"/>
  <c r="E7" i="9"/>
  <c r="M8" i="8"/>
  <c r="C8" i="6"/>
  <c r="F40" i="7"/>
  <c r="F9" i="7"/>
  <c r="F38" i="7"/>
  <c r="F7" i="7"/>
  <c r="C5" i="7"/>
  <c r="H1" i="9"/>
  <c r="M1" i="8"/>
  <c r="F1" i="7"/>
  <c r="Q1" i="5"/>
  <c r="G1" i="4"/>
  <c r="C36" i="7"/>
  <c r="M6" i="5"/>
  <c r="Q3" i="8"/>
  <c r="F6" i="5"/>
  <c r="C7" i="4"/>
  <c r="F6" i="6"/>
  <c r="K29" i="6"/>
  <c r="K28" i="6"/>
  <c r="AL10" i="1"/>
  <c r="AL11" i="1" s="1"/>
  <c r="AL12" i="1" s="1"/>
  <c r="AL13" i="1" s="1"/>
  <c r="AL14" i="1" s="1"/>
  <c r="AL15" i="1" s="1"/>
  <c r="AL16" i="1" s="1"/>
  <c r="AF11" i="1"/>
  <c r="J9" i="1"/>
  <c r="AF12" i="1" l="1"/>
  <c r="C13" i="7"/>
  <c r="AL9" i="1"/>
  <c r="C5" i="5"/>
  <c r="C3" i="5"/>
  <c r="J5" i="6"/>
  <c r="I41" i="1"/>
  <c r="AF13" i="1" l="1"/>
  <c r="C14" i="7"/>
  <c r="C6" i="5"/>
  <c r="AF14" i="1" l="1"/>
  <c r="C15" i="7"/>
  <c r="C6" i="6"/>
  <c r="AF15" i="1" l="1"/>
  <c r="C17" i="7" s="1"/>
  <c r="C16" i="7"/>
  <c r="C32" i="6"/>
  <c r="I15" i="6"/>
  <c r="J13" i="6"/>
  <c r="J12" i="6"/>
  <c r="C13" i="6"/>
  <c r="D12" i="6"/>
  <c r="I10" i="6"/>
  <c r="C10" i="6"/>
  <c r="G2" i="10" l="1"/>
  <c r="D2" i="10"/>
  <c r="C33" i="6"/>
  <c r="C26" i="6"/>
  <c r="F30" i="6" l="1"/>
  <c r="J56" i="1"/>
  <c r="G18" i="9" s="1"/>
  <c r="H30" i="6" l="1"/>
  <c r="J24" i="6" l="1"/>
  <c r="J23" i="6"/>
  <c r="D23" i="6"/>
  <c r="C25" i="6"/>
  <c r="D24" i="6"/>
  <c r="D16" i="6"/>
  <c r="B2" i="10"/>
  <c r="F2" i="10"/>
  <c r="E2" i="10"/>
  <c r="C16" i="4"/>
  <c r="D14" i="4"/>
  <c r="D12" i="4"/>
  <c r="H34" i="6"/>
  <c r="D17" i="6"/>
  <c r="K16" i="6"/>
  <c r="K19" i="6"/>
  <c r="K20" i="6"/>
  <c r="K21" i="6"/>
  <c r="K22" i="6"/>
  <c r="K18" i="6"/>
  <c r="D19" i="6"/>
  <c r="D20" i="6"/>
  <c r="D21" i="6"/>
  <c r="D22" i="6"/>
  <c r="D18" i="6"/>
  <c r="C11" i="6"/>
  <c r="C9" i="6"/>
  <c r="F21" i="1"/>
  <c r="F15" i="1"/>
  <c r="C15" i="4" l="1"/>
  <c r="F13" i="1"/>
  <c r="H33" i="1"/>
  <c r="F24" i="1"/>
  <c r="C14" i="6" l="1"/>
  <c r="D11" i="4"/>
  <c r="D13" i="4"/>
  <c r="C7" i="6"/>
  <c r="C8" i="4"/>
</calcChain>
</file>

<file path=xl/sharedStrings.xml><?xml version="1.0" encoding="utf-8"?>
<sst xmlns="http://schemas.openxmlformats.org/spreadsheetml/2006/main" count="367" uniqueCount="300">
  <si>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</si>
  <si>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</si>
  <si>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</si>
  <si>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</si>
  <si>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</si>
  <si>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</si>
  <si>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</si>
  <si>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</si>
  <si>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</si>
  <si>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</si>
  <si>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</si>
  <si>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</si>
  <si>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</si>
  <si>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</si>
  <si>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</si>
  <si>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</si>
  <si>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</si>
  <si>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</si>
  <si>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</si>
  <si>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</si>
  <si>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</si>
  <si>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</si>
  <si>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</si>
  <si>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</si>
  <si>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</si>
  <si>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</si>
  <si>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</si>
  <si>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</si>
  <si>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</si>
  <si>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</si>
  <si>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</si>
  <si>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の部</t>
    <rPh sb="1" eb="2">
      <t>ブ</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</si>
  <si>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</si>
  <si>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</si>
  <si>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</si>
  <si>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</si>
  <si>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</si>
  <si>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</si>
  <si>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</si>
  <si>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</si>
  <si>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</si>
  <si>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</si>
  <si>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</si>
  <si>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</si>
  <si>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</si>
  <si>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</si>
  <si>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</si>
  <si>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</si>
  <si>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</si>
  <si>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</si>
  <si>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</si>
  <si>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</si>
  <si>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</si>
  <si>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</si>
  <si>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</si>
  <si>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</si>
  <si>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</si>
  <si>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</si>
  <si>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</si>
  <si>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</si>
  <si>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</si>
  <si>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</si>
  <si>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</si>
  <si>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</si>
  <si>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</si>
  <si>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</si>
  <si>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承諾書</t>
    <rPh sb="0" eb="3">
      <t>ショウダクショ</t>
    </rPh>
    <phoneticPr fontId="2"/>
  </si>
  <si>
    <t>小学校</t>
    <rPh sb="0" eb="3">
      <t>ショウガッコウ</t>
    </rPh>
    <phoneticPr fontId="4"/>
  </si>
  <si>
    <t>中学校</t>
    <rPh sb="0" eb="3">
      <t>チュウガッコウ</t>
    </rPh>
    <phoneticPr fontId="4"/>
  </si>
  <si>
    <t>の部</t>
    <rPh sb="1" eb="2">
      <t>ブ</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</si>
  <si>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</si>
  <si>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</si>
  <si>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</si>
  <si>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</si>
  <si>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</si>
  <si>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</si>
  <si>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</si>
  <si>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</si>
  <si>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</si>
  <si>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</si>
  <si>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</si>
  <si>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</si>
  <si>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</si>
  <si>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</si>
  <si>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</si>
  <si>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</si>
  <si>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</si>
  <si>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</si>
  <si>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</si>
  <si>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</si>
  <si>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</si>
  <si>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</si>
  <si>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</si>
  <si>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</si>
  <si>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</si>
  <si>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</si>
  <si>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</si>
  <si>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</si>
  <si>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</si>
  <si>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</si>
  <si>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</si>
  <si>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</si>
  <si>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</si>
  <si>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</si>
  <si>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</si>
  <si>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</si>
  <si>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</si>
  <si>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</si>
  <si>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</si>
  <si>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</si>
  <si>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</si>
  <si>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</si>
  <si>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</si>
  <si>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</si>
  <si>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</si>
  <si>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</si>
  <si>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</si>
  <si>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</si>
  <si>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</si>
  <si>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</si>
  <si>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</si>
  <si>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</si>
  <si>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</si>
  <si>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</si>
  <si>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沖縄県吹奏楽連盟</t>
    <phoneticPr fontId="3"/>
  </si>
  <si>
    <t>（</t>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</si>
  <si>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</si>
  <si>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</si>
  <si>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出演順</t>
    <rPh sb="0" eb="2">
      <t>シュツエン</t>
    </rPh>
    <rPh sb="2" eb="3">
      <t>ジュン</t>
    </rPh>
    <phoneticPr fontId="2"/>
  </si>
  <si>
    <t>の部</t>
    <phoneticPr fontId="2"/>
  </si>
  <si>
    <t>の部</t>
    <phoneticPr fontId="2" type="Hiragana"/>
  </si>
  <si>
    <t>提出</t>
    <phoneticPr fontId="2"/>
  </si>
  <si>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</si>
  <si>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</si>
  <si>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</si>
  <si>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</si>
  <si>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</si>
  <si>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</si>
  <si>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</si>
  <si>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</si>
  <si>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</si>
  <si>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</si>
  <si>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</si>
  <si>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</si>
  <si>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</si>
  <si>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</si>
  <si>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</si>
  <si>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</si>
  <si>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</si>
  <si>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</si>
  <si>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</si>
  <si>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</si>
  <si>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</si>
  <si>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</si>
  <si>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沖縄県吹奏楽コンクールのプログラムに団体名・指揮者名・出演者名が
記載されることを</t>
    <rPh sb="22" eb="26">
      <t>シキシャメイ</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</si>
  <si>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</si>
  <si>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提出</t>
    <phoneticPr fontId="2" type="Hiragana"/>
  </si>
  <si>
    <t>提出</t>
    <rPh sb="0" eb="2">
      <t xml:space="preserve">テイシュツ </t>
    </rPh>
    <phoneticPr fontId="2"/>
  </si>
  <si>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</si>
  <si>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</si>
  <si>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</si>
  <si>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</si>
  <si>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</si>
  <si>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</si>
  <si>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前　売　券</t>
    <rPh sb="0" eb="3">
      <t>マエウリ</t>
    </rPh>
    <rPh sb="4" eb="5">
      <t xml:space="preserve">ケン </t>
    </rPh>
    <phoneticPr fontId="3"/>
  </si>
  <si>
    <t>１，5００円　　×</t>
    <rPh sb="5" eb="6">
      <t>エン</t>
    </rPh>
    <phoneticPr fontId="2"/>
  </si>
  <si>
    <t>大会
日程</t>
    <rPh sb="0" eb="2">
      <t xml:space="preserve">たいかい </t>
    </rPh>
    <rPh sb="3" eb="5">
      <t xml:space="preserve">にってい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</si>
  <si>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</si>
  <si>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</si>
  <si>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</si>
  <si>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</si>
  <si>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</si>
  <si>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</si>
  <si>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</si>
  <si>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</si>
  <si>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</si>
  <si>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</si>
  <si>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パート</t>
    <phoneticPr fontId="2" type="Hiragana"/>
  </si>
  <si>
    <t>パート</t>
    <phoneticPr fontId="2"/>
  </si>
  <si>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</si>
  <si>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</si>
  <si>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</si>
  <si>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</si>
  <si>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＊責任者（顧問）の携帯番号は、必ずご入力ください。緊急連絡先に使用致します。　　　　　　　　　　　　　　　　　　　　　　　　　　　　　　　　　　　　　　　　　　　　　　　　　　　　　　　　　　　　　　　　　　　　　　　　　　　　　　　　　　　　　　　　　　　　　　　　　　＊携帯電話番号を入力の際は、必ずハイフン（－）を入力してください。例）090-1234-5678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</si>
  <si>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</si>
  <si>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</si>
  <si>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</si>
  <si>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</si>
  <si>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</si>
  <si>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</si>
  <si>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</si>
  <si>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</si>
  <si>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</si>
  <si>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◆前売券申込についてお願い</t>
    <rPh sb="3" eb="4">
      <t xml:space="preserve">けん </t>
    </rPh>
    <phoneticPr fontId="2" type="Hiragana"/>
  </si>
  <si>
    <t>◆出演順調整申請</t>
    <phoneticPr fontId="2" type="Hiragana"/>
  </si>
  <si>
    <t>◆出演者が、他の団体を鑑賞する場合は、入場券をご購入下さい。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</si>
  <si>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</si>
  <si>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</si>
  <si>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パート</t>
    <phoneticPr fontId="4"/>
  </si>
  <si>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</si>
  <si>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</si>
  <si>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</si>
  <si>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</si>
  <si>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</si>
  <si>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</si>
  <si>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</si>
  <si>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</si>
  <si>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</si>
  <si>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</si>
  <si>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</si>
  <si>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</si>
  <si>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</si>
  <si>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</si>
  <si>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</si>
  <si>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</si>
  <si>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</si>
  <si>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</si>
  <si>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◆その他</t>
    <phoneticPr fontId="2"/>
  </si>
  <si>
    <t>の出演順について、下記の通り申請いたします。</t>
    <phoneticPr fontId="2"/>
  </si>
  <si>
    <t>①出演希望日・・・・・・</t>
    <rPh sb="1" eb="3">
      <t xml:space="preserve">シュツエン </t>
    </rPh>
    <rPh sb="3" eb="5">
      <t>キボウ</t>
    </rPh>
    <rPh sb="5" eb="6">
      <t>ヒヅケ</t>
    </rPh>
    <phoneticPr fontId="3"/>
  </si>
  <si>
    <t>　得られた場合に限り、出演順の調整を行います。</t>
    <phoneticPr fontId="2"/>
  </si>
  <si>
    <t>責任者名
（顧問）</t>
    <rPh sb="0" eb="2">
      <t>せきにん</t>
    </rPh>
    <rPh sb="2" eb="3">
      <t>しゃ</t>
    </rPh>
    <rPh sb="3" eb="4">
      <t>めい</t>
    </rPh>
    <rPh sb="5" eb="7">
      <t>こもん</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</si>
  <si>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</si>
  <si>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</si>
  <si>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</si>
  <si>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</si>
  <si>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</si>
  <si>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</si>
  <si>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</si>
  <si>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</si>
  <si>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</si>
  <si>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</si>
  <si>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</si>
  <si>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</si>
  <si>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</si>
  <si>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</si>
  <si>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自由曲</t>
    <rPh sb="0" eb="3">
      <t>ジユウキョク</t>
    </rPh>
    <phoneticPr fontId="2"/>
  </si>
  <si>
    <t>作曲者名</t>
    <rPh sb="0" eb="1">
      <t>サク</t>
    </rPh>
    <rPh sb="1" eb="2">
      <t>キョク</t>
    </rPh>
    <rPh sb="2" eb="3">
      <t>シャ</t>
    </rPh>
    <rPh sb="3" eb="4">
      <t>メイ</t>
    </rPh>
    <phoneticPr fontId="3"/>
  </si>
  <si>
    <t>出版社名</t>
    <rPh sb="0" eb="1">
      <t>デ</t>
    </rPh>
    <rPh sb="1" eb="2">
      <t>ハン</t>
    </rPh>
    <rPh sb="2" eb="3">
      <t>シャ</t>
    </rPh>
    <rPh sb="3" eb="4">
      <t>ナ</t>
    </rPh>
    <phoneticPr fontId="3"/>
  </si>
  <si>
    <t>自由曲</t>
    <rPh sb="0" eb="3">
      <t>じゆうきょく</t>
    </rPh>
    <phoneticPr fontId="2" type="Hiragana"/>
  </si>
  <si>
    <t>編曲者名</t>
    <rPh sb="0" eb="1">
      <t>ヘン</t>
    </rPh>
    <rPh sb="1" eb="2">
      <t>キョク</t>
    </rPh>
    <rPh sb="2" eb="3">
      <t>シャ</t>
    </rPh>
    <rPh sb="3" eb="4">
      <t>メイ</t>
    </rPh>
    <phoneticPr fontId="3"/>
  </si>
  <si>
    <t>◆宿泊を伴う離島団体には、出演人数分の「離島団体チケット」を配布いたします。（当日団体受付）</t>
    <phoneticPr fontId="2" type="Hiragana"/>
  </si>
  <si>
    <t>※団体名は正式名称でアナウンスいします。</t>
    <rPh sb="5" eb="7">
      <t>セイシキ</t>
    </rPh>
    <rPh sb="7" eb="9">
      <t>メイショウ</t>
    </rPh>
    <phoneticPr fontId="3"/>
  </si>
  <si>
    <t>　※振替払込請求書兼受領証（領収書）をコピーし、 枠に貼り付け提出して下さい。</t>
    <rPh sb="2" eb="4">
      <t>フリカエ</t>
    </rPh>
    <phoneticPr fontId="2"/>
  </si>
  <si>
    <t>職印</t>
    <rPh sb="0" eb="1">
      <t>ショク</t>
    </rPh>
    <rPh sb="1" eb="2">
      <t>イン</t>
    </rPh>
    <phoneticPr fontId="3"/>
  </si>
  <si>
    <r>
      <rPr>
        <b/>
        <sz val="16"/>
        <color rgb="FFFF0000"/>
        <rFont val="HG丸ｺﾞｼｯｸM-PRO"/>
        <family val="3"/>
        <charset val="128"/>
      </rPr>
      <t>【入力シートBパート】</t>
    </r>
    <r>
      <rPr>
        <b/>
        <sz val="16"/>
        <color theme="1"/>
        <rFont val="HG丸ｺﾞｼｯｸM-PRO"/>
        <family val="2"/>
        <charset val="128"/>
      </rPr>
      <t>　　中学生・高等学校・大学・職場一般　の部</t>
    </r>
    <phoneticPr fontId="2" type="Hiragana"/>
  </si>
  <si>
    <t>B</t>
    <phoneticPr fontId="2" type="Hiragana"/>
  </si>
  <si>
    <t>　</t>
  </si>
  <si>
    <t>小学生BF・中学生Ａ代表選考会</t>
    <rPh sb="6" eb="9">
      <t xml:space="preserve">ちゅうがくせいのぶ </t>
    </rPh>
    <rPh sb="10" eb="15">
      <t xml:space="preserve">だいひょうせんこうかい </t>
    </rPh>
    <phoneticPr fontId="2" type="Hiragana"/>
  </si>
  <si>
    <t>中学生Ｂ・大学・職場一般</t>
    <rPh sb="5" eb="7">
      <t xml:space="preserve">だいがく </t>
    </rPh>
    <rPh sb="8" eb="12">
      <t xml:space="preserve">しょくばいっぱん </t>
    </rPh>
    <phoneticPr fontId="2" type="Hiragana"/>
  </si>
  <si>
    <t>メール送信締切</t>
    <phoneticPr fontId="2" type="Hiragana"/>
  </si>
  <si>
    <t>書類提出締切</t>
    <phoneticPr fontId="2" type="Hiragana"/>
  </si>
  <si>
    <t>会場</t>
    <rPh sb="0" eb="2">
      <t>かいじょう</t>
    </rPh>
    <phoneticPr fontId="2" type="Hiragana"/>
  </si>
  <si>
    <t>◆未就学児の客席及びロビーへの入場はできません。＊親子室はありません。</t>
    <phoneticPr fontId="2" type="Hiragana"/>
  </si>
  <si>
    <t>◆リボン入場可。指揮者（引率者）３名は、当日団体受付にてリボンをお渡しいたします。</t>
    <phoneticPr fontId="2" type="Hiragana"/>
  </si>
  <si>
    <t>＊中学生、高等学校については「吹奏楽部、（クラブ名）」は入力せず、学校の正式な名称で入力ください。「○○市立○○中学校、
　沖縄県立○○高等学校」など　
＊大学、一般団体については、加盟登録名を正確に入力ください。
＊所属長については、中学校・高等学校は学校長、大学部門は学長、職場は社長もしくはそれにかわる代表者、一般については
　団長とします。
＊姓と名の間は１文字スペースをいれてください。　　例）沖縄　太郎（おきなわ　たろう）　　　　　　　　　　　　　　　　　　　　　　　　　　　　　　　　　　　　　　　　　　　　　　　　　　　　　　　　　　　　　　　　　　　　　　　　　　　　　　　　　　　　　　　　　　　　　　　　　　　　　　　　　　　　　　　　　　　　　　　　　　　　　　　　　　　　　　　　　</t>
    <rPh sb="1" eb="4">
      <t>チュウガクセイ</t>
    </rPh>
    <rPh sb="5" eb="9">
      <t>コウトウガッコウ</t>
    </rPh>
    <rPh sb="14" eb="17">
      <t>スイソウガク</t>
    </rPh>
    <rPh sb="17" eb="18">
      <t>ブ</t>
    </rPh>
    <rPh sb="23" eb="24">
      <t>メイ</t>
    </rPh>
    <rPh sb="27" eb="29">
      <t>ニュウリョク</t>
    </rPh>
    <rPh sb="33" eb="35">
      <t>ガッコウ</t>
    </rPh>
    <rPh sb="36" eb="38">
      <t>セイシキ</t>
    </rPh>
    <rPh sb="39" eb="41">
      <t>メイショウ</t>
    </rPh>
    <rPh sb="42" eb="44">
      <t>ニュウリョク</t>
    </rPh>
    <rPh sb="56" eb="59">
      <t>チュウガッコウ</t>
    </rPh>
    <rPh sb="62" eb="64">
      <t>オキナワ</t>
    </rPh>
    <rPh sb="287" eb="288">
      <t>チュウ</t>
    </rPh>
    <rPh sb="288" eb="290">
      <t>ガッコウ</t>
    </rPh>
    <rPh sb="291" eb="293">
      <t>コウトウ</t>
    </rPh>
    <rPh sb="293" eb="295">
      <t>ガッコウ</t>
    </rPh>
    <rPh sb="296" eb="299">
      <t>ガッコウチョウ</t>
    </rPh>
    <rPh sb="300" eb="302">
      <t>ダイガク</t>
    </rPh>
    <rPh sb="302" eb="304">
      <t>ブモン</t>
    </rPh>
    <rPh sb="305" eb="307">
      <t>ガクチョウ</t>
    </rPh>
    <rPh sb="308" eb="310">
      <t>ショクバ</t>
    </rPh>
    <rPh sb="311" eb="313">
      <t>シャチョウダイヒョウシャイッパンダンチョウ</t>
    </rPh>
    <phoneticPr fontId="2"/>
  </si>
  <si>
    <t>＊沖縄県吹奏楽コンクールにおける当団体の演奏について、本吹奏楽連盟指定各社による録音・
　写真撮影ＤＶＤ収録・販売されることを・・・・・・・・・・・・・・・・・・・・・・</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</si>
  <si>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t>上記のとおり、</t>
    <rPh sb="0" eb="2">
      <t>ジョウキ</t>
    </rPh>
    <phoneticPr fontId="2"/>
  </si>
  <si>
    <t>前売券申込書</t>
    <rPh sb="2" eb="3">
      <t xml:space="preserve">ケン </t>
    </rPh>
    <rPh sb="5" eb="6">
      <t xml:space="preserve">ショ </t>
    </rPh>
    <phoneticPr fontId="3"/>
  </si>
  <si>
    <t>アナウンス原稿</t>
    <phoneticPr fontId="3"/>
  </si>
  <si>
    <t>一 般 券　　１，５００円</t>
    <rPh sb="2" eb="3">
      <t>ハン</t>
    </rPh>
    <rPh sb="4" eb="5">
      <t>ケン</t>
    </rPh>
    <rPh sb="10" eb="11">
      <t>エン</t>
    </rPh>
    <phoneticPr fontId="2"/>
  </si>
  <si>
    <t>学 生 券　　１，０００円
（小学生～高校生）</t>
    <rPh sb="2" eb="5">
      <t>ガクセイ</t>
    </rPh>
    <rPh sb="15" eb="16">
      <t>エン</t>
    </rPh>
    <rPh sb="18" eb="21">
      <t>ショウガクセイコウコウセイ</t>
    </rPh>
    <phoneticPr fontId="2"/>
  </si>
  <si>
    <t>　＊代表者会議にて受け取りください。後日の郵送等はいたしません。</t>
    <rPh sb="9" eb="10">
      <t>ウ</t>
    </rPh>
    <rPh sb="11" eb="12">
      <t>ト</t>
    </rPh>
    <phoneticPr fontId="2"/>
  </si>
  <si>
    <t>　＊出演者が、他の団体を鑑賞する場合は、入場券をご購入下さい。</t>
    <phoneticPr fontId="2"/>
  </si>
  <si>
    <t>　＊未就学児の客席及びロビーへの入場はできません。＊親子室はありません。</t>
    <phoneticPr fontId="2"/>
  </si>
  <si>
    <t>　＊リボン入場可。指揮者（引率者）３名は、当日団体受付にてリボンをお渡しいたします。</t>
    <phoneticPr fontId="2"/>
  </si>
  <si>
    <t>　＊宿泊を伴う離島団体には、出演人数分の「離島団体チケット」を配布いたします。（当日団体受付）</t>
    <phoneticPr fontId="2"/>
  </si>
  <si>
    <t>出演順調整申請書</t>
    <phoneticPr fontId="3"/>
  </si>
  <si>
    <t xml:space="preserve"> 往　路</t>
    <phoneticPr fontId="2"/>
  </si>
  <si>
    <t xml:space="preserve"> 復　路</t>
    <phoneticPr fontId="2"/>
  </si>
  <si>
    <t>往　路</t>
    <phoneticPr fontId="3"/>
  </si>
  <si>
    <t>復　路</t>
    <rPh sb="0" eb="1">
      <t xml:space="preserve">フク </t>
    </rPh>
    <phoneticPr fontId="3"/>
  </si>
  <si>
    <t>　＊「中学生の部代表選考会」のチケットは、代表選考会へ選出された団体へ後日配布いたします。</t>
    <rPh sb="4" eb="9">
      <t>チュウガッコウ</t>
    </rPh>
    <rPh sb="10" eb="13">
      <t>センコウカイ</t>
    </rPh>
    <rPh sb="21" eb="26">
      <t>ダイヒョウセンコウカイ</t>
    </rPh>
    <rPh sb="27" eb="29">
      <t>センシュツ</t>
    </rPh>
    <rPh sb="32" eb="34">
      <t>ダンタイ</t>
    </rPh>
    <rPh sb="35" eb="37">
      <t>ゴジツ</t>
    </rPh>
    <rPh sb="37" eb="39">
      <t>ハイフ</t>
    </rPh>
    <phoneticPr fontId="2"/>
  </si>
  <si>
    <t>参加料払込（振込）確認書</t>
    <rPh sb="1" eb="3">
      <t>サンカ</t>
    </rPh>
    <rPh sb="3" eb="4">
      <t>リョウ</t>
    </rPh>
    <rPh sb="4" eb="6">
      <t>ハライコミ</t>
    </rPh>
    <rPh sb="7" eb="9">
      <t>フリコミ</t>
    </rPh>
    <rPh sb="10" eb="12">
      <t>カクニン</t>
    </rPh>
    <phoneticPr fontId="2"/>
  </si>
  <si>
    <t>※合同演奏</t>
    <rPh sb="1" eb="3">
      <t>ごうどう</t>
    </rPh>
    <rPh sb="3" eb="5">
      <t>えんそう</t>
    </rPh>
    <phoneticPr fontId="2" type="Hiragana"/>
  </si>
  <si>
    <t>◆当日券販売いたします。</t>
    <phoneticPr fontId="2"/>
  </si>
  <si>
    <t>令和７年</t>
    <rPh sb="0" eb="2">
      <t>れいわ</t>
    </rPh>
    <rPh sb="3" eb="4">
      <t>ねん</t>
    </rPh>
    <phoneticPr fontId="2" type="Hiragana"/>
  </si>
  <si>
    <t>第６５回沖縄県吹奏楽コンクール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</si>
  <si>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t>＊打楽器使用（借用料金18,000円は、大会当日団体受付でお支払いください。）・・・・・・・</t>
    <rPh sb="1" eb="4">
      <t>だがっき</t>
    </rPh>
    <rPh sb="4" eb="6">
      <t>しよう</t>
    </rPh>
    <rPh sb="30" eb="32">
      <t>しはら</t>
    </rPh>
    <phoneticPr fontId="2" type="Hiragana"/>
  </si>
  <si>
    <t>沖縄コンベンションセンター　劇場</t>
    <rPh sb="0" eb="2">
      <t>おきなわ</t>
    </rPh>
    <rPh sb="14" eb="16">
      <t>げきじょう</t>
    </rPh>
    <phoneticPr fontId="2" type="Hiragana"/>
  </si>
  <si>
    <r>
      <t>＊出演順は、〈代表者会議〉の抽選で原則決定します。但し、やむを得ない理由により調整を希望する団体は、　
　所属長名で申請書を作成し、　</t>
    </r>
    <r>
      <rPr>
        <b/>
        <u/>
        <sz val="12"/>
        <color rgb="FFFF0000"/>
        <rFont val="HG丸ｺﾞｼｯｸM-PRO"/>
        <family val="3"/>
        <charset val="128"/>
      </rPr>
      <t>６月１８日（水）１４：００</t>
    </r>
    <r>
      <rPr>
        <sz val="12"/>
        <color theme="1"/>
        <rFont val="HG丸ｺﾞｼｯｸM-PRO"/>
        <family val="2"/>
        <charset val="128"/>
      </rPr>
      <t>までに事務局へ(G)出演順調整申請書をメール
　送信（提出）下さい。</t>
    </r>
    <rPh sb="17" eb="19">
      <t xml:space="preserve">ゲンソク </t>
    </rPh>
    <rPh sb="68" eb="69">
      <t>ガツ</t>
    </rPh>
    <rPh sb="71" eb="72">
      <t>ヒ</t>
    </rPh>
    <rPh sb="73" eb="74">
      <t>スイ</t>
    </rPh>
    <phoneticPr fontId="2"/>
  </si>
  <si>
    <t xml:space="preserve">　＊「三者面談」の理由で、出演順調整は出来ません。学校内での日程調整をお願いします。
　＊顧問や指揮者の仕事の都合の場合は、具体的な理由をご記入願います。
　　・出張や研修など日付、場所等の詳細を記入する。
　＊生徒の大会や検定試験、学校行事、地域行事の参加の場合も具体的な理由をご記入願います。
　　・行事名（試験名）、日付、場所等の詳細を記入する。
　　・地域行事への参加について、該当の生徒がいなければ行事が出来ない（主役を務めている等）場合のみ申請可
　＊修学旅行での申請は、大会の前日に帰沖の場合のみ申請可
</t>
    <phoneticPr fontId="2" type="Hiragana"/>
  </si>
  <si>
    <r>
      <t>　＊ロビー及び客席へ入場する場合は、入場券が必要です。
　＊代表者会議にて受け取りください。</t>
    </r>
    <r>
      <rPr>
        <sz val="12"/>
        <color rgb="FFFF0000"/>
        <rFont val="HG丸ｺﾞｼｯｸM-PRO"/>
        <family val="3"/>
        <charset val="128"/>
      </rPr>
      <t xml:space="preserve">後日の郵送等はいたしません。
</t>
    </r>
    <r>
      <rPr>
        <sz val="12"/>
        <rFont val="HG丸ｺﾞｼｯｸM-PRO"/>
        <family val="3"/>
        <charset val="128"/>
      </rPr>
      <t xml:space="preserve">　＊前売券の返券は可能です。（大量の返券が無いよう、ご協力をお願いします。）
　＊中学生の部代表選考会用の前売券は、選出決定後に該当団体へ配布いたします。
　＊学生券（前売り券のみ）チケット精算時に１枚につき２００円還元いたします。
</t>
    </r>
    <r>
      <rPr>
        <b/>
        <sz val="12"/>
        <color rgb="FFFF0000"/>
        <rFont val="HG丸ｺﾞｼｯｸM-PRO"/>
        <family val="3"/>
        <charset val="128"/>
      </rPr>
      <t>◆当日券販売予定</t>
    </r>
    <rPh sb="37" eb="38">
      <t>ウ</t>
    </rPh>
    <rPh sb="39" eb="40">
      <t>ト</t>
    </rPh>
    <phoneticPr fontId="2"/>
  </si>
  <si>
    <t>◆参加料は、郵送いたしました「郵便振替用紙」を使用し、郵便局から払い込みをお願います。</t>
    <rPh sb="1" eb="4">
      <t xml:space="preserve">さんかりょうは </t>
    </rPh>
    <phoneticPr fontId="2" type="Hiragana"/>
  </si>
  <si>
    <r>
      <rPr>
        <b/>
        <sz val="12"/>
        <color rgb="FFFF0000"/>
        <rFont val="HG丸ｺﾞｼｯｸM-PRO"/>
        <family val="3"/>
        <charset val="128"/>
      </rPr>
      <t>◆ドロップダウンよりお選びください。</t>
    </r>
    <r>
      <rPr>
        <b/>
        <sz val="12"/>
        <rFont val="HG丸ｺﾞｼｯｸM-PRO"/>
        <family val="2"/>
        <charset val="128"/>
      </rPr>
      <t xml:space="preserve">
</t>
    </r>
    <r>
      <rPr>
        <sz val="12"/>
        <rFont val="HG丸ｺﾞｼｯｸM-PRO"/>
        <family val="3"/>
        <charset val="128"/>
      </rPr>
      <t>＊下記の打楽器を吹奏楽連盟で準備いたします。　打楽器借用料金は、１８，０００円（一律）です。
　打楽器借用を希望する団体は、「打楽器借用申込書」を代表者会議に提出ください。
　〇ティンパニー（４台）　　〇バスドラム　　　〇ドラムセット　　〇グロッケン　　〇マリンバ
　〇シロフォン　　　　　　　〇ビブラフォン　　〇チャイム　　　　〇ゴング</t>
    </r>
    <phoneticPr fontId="2" type="Hiragana"/>
  </si>
  <si>
    <t>打楽器使用</t>
    <phoneticPr fontId="2"/>
  </si>
  <si>
    <t>第６５回沖縄県吹奏楽コンクール参加申込書</t>
    <phoneticPr fontId="2"/>
  </si>
  <si>
    <t>令和７年</t>
    <rPh sb="0" eb="2">
      <t xml:space="preserve">レイワ </t>
    </rPh>
    <rPh sb="3" eb="4">
      <t xml:space="preserve">ネン </t>
    </rPh>
    <phoneticPr fontId="2"/>
  </si>
  <si>
    <t>　＊学生券（前売り券のみ）チケット精算時に１枚につき２００円還元いたします。</t>
    <phoneticPr fontId="2"/>
  </si>
  <si>
    <t>会長　當　間　　　保　　殿</t>
    <rPh sb="0" eb="2">
      <t>カイチョウ</t>
    </rPh>
    <rPh sb="3" eb="4">
      <t>トウ</t>
    </rPh>
    <rPh sb="5" eb="6">
      <t>マ</t>
    </rPh>
    <rPh sb="9" eb="10">
      <t>タモツ</t>
    </rPh>
    <rPh sb="12" eb="13">
      <t>ドノ</t>
    </rPh>
    <phoneticPr fontId="3"/>
  </si>
  <si>
    <t>令和７年</t>
    <rPh sb="0" eb="2">
      <t>レイワ</t>
    </rPh>
    <rPh sb="3" eb="4">
      <t>ネン</t>
    </rPh>
    <phoneticPr fontId="2"/>
  </si>
  <si>
    <t>〇「三者面談」の理由で、出演順調整は出来ません。学校内での日程調整をお願いします。</t>
  </si>
  <si>
    <t>〇顧問や指揮者の仕事の都合の場合は、具体的な理由をご記入願います。</t>
  </si>
  <si>
    <t>　＊出張や研修など日付、場所等の詳細を記入する。</t>
    <phoneticPr fontId="2"/>
  </si>
  <si>
    <t>〇生徒の大会や検定試験、学校行事、地域行事の参加の場合も具体的な理由をご記入願います。</t>
  </si>
  <si>
    <t>　＊行事名（試験名）、日付、場所等の詳細を記入する。</t>
    <phoneticPr fontId="2"/>
  </si>
  <si>
    <t>　＊地域行事への参加について、該当の生徒がいなければ行事が出来ない（主役を務めている等）</t>
    <phoneticPr fontId="2"/>
  </si>
  <si>
    <t>　　場合のみ申請可</t>
    <phoneticPr fontId="2"/>
  </si>
  <si>
    <t>※申出のあった団体については常任理事会にて検討し、更に代表者会議にて全参加団体の了承が</t>
    <phoneticPr fontId="2"/>
  </si>
  <si>
    <t>沖縄県吹奏楽連盟</t>
    <rPh sb="0" eb="2">
      <t>おきなわ</t>
    </rPh>
    <rPh sb="2" eb="3">
      <t>けん</t>
    </rPh>
    <rPh sb="3" eb="6">
      <t>すいそうがく</t>
    </rPh>
    <rPh sb="6" eb="8">
      <t>れんめい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</si>
</sst>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ggge&quot;年&quot;m&quot;月&quot;d&quot;日&quot;;@" x16r2:formatCode16="[$-ja-JP-x-gannen]ggge&quot;年&quot;m&quot;月&quot;d&quot;日&quot;;@"/>
    <numFmt numFmtId="183" formatCode="[$-411]ggge&quot;年&quot;m&quot;月&quot;d&quot;日&quot;\(ddd\)"/>
    <numFmt numFmtId="184" formatCode="[$-411]m&quot;月&quot;d&quot;日&quot;\(ddd\)"/>
    <numFmt numFmtId="185" formatCode="[$]gge&quot;年&quot;m&quot;月&quot;d&quot;日&quot;\(ddd\)" x16r2:formatCode16="[$-ja-JP-x-gannen]gge&quot;年&quot;m&quot;月&quot;d&quot;日&quot;\(ddd\)"/>
    <numFmt numFmtId="186" formatCode="00"/>
  </numFmts>
  <fonts count="7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10"/>
      <color theme="0"/>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3"/>
      <name val="HG丸ｺﾞｼｯｸM-PRO"/>
      <family val="2"/>
      <charset val="128"/>
    </font>
    <font>
      <sz val="10"/>
      <color theme="4" tint="0.79998168889431442"/>
      <name val="HG丸ｺﾞｼｯｸM-PRO"/>
      <family val="2"/>
      <charset val="128"/>
    </font>
    <font>
      <sz val="11"/>
      <color theme="4" tint="0.79998168889431442"/>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4"/>
      <color theme="1"/>
      <name val="HG丸ｺﾞｼｯｸM-PRO"/>
      <family val="3"/>
      <charset val="128"/>
    </font>
    <font>
      <sz val="12"/>
      <name val="HG丸ｺﾞｼｯｸM-PRO"/>
      <family val="3"/>
      <charset val="128"/>
    </font>
    <font>
      <sz val="12"/>
      <color theme="1"/>
      <name val="HG丸ｺﾞｼｯｸM-PRO"/>
      <family val="3"/>
      <charset val="128"/>
    </font>
    <font>
      <b/>
      <sz val="16"/>
      <color theme="1"/>
      <name val="HG丸ｺﾞｼｯｸM-PRO"/>
      <family val="3"/>
      <charset val="128"/>
    </font>
    <font>
      <b/>
      <sz val="16"/>
      <color rgb="FFFF0000"/>
      <name val="HG丸ｺﾞｼｯｸM-PRO"/>
      <family val="3"/>
      <charset val="128"/>
    </font>
    <font>
      <sz val="16"/>
      <color theme="1"/>
      <name val="HG丸ｺﾞｼｯｸM-PRO"/>
      <family val="3"/>
      <charset val="128"/>
    </font>
    <font>
      <sz val="11"/>
      <name val="ＭＳ Ｐゴシック"/>
      <family val="2"/>
      <charset val="128"/>
      <scheme val="minor"/>
    </font>
    <font>
      <sz val="11"/>
      <name val="HG丸ｺﾞｼｯｸM-PRO"/>
      <family val="3"/>
      <charset val="128"/>
    </font>
    <font>
      <sz val="24"/>
      <name val="HG丸ｺﾞｼｯｸM-PRO"/>
      <family val="3"/>
      <charset val="128"/>
    </font>
    <font>
      <sz val="14"/>
      <name val="HG丸ｺﾞｼｯｸM-PRO"/>
      <family val="3"/>
      <charset val="128"/>
    </font>
    <font>
      <sz val="20"/>
      <name val="HG丸ｺﾞｼｯｸM-PRO"/>
      <family val="3"/>
      <charset val="128"/>
    </font>
    <font>
      <sz val="16"/>
      <name val="HG丸ｺﾞｼｯｸM-PRO"/>
      <family val="3"/>
      <charset val="128"/>
    </font>
    <font>
      <sz val="18"/>
      <name val="HG丸ｺﾞｼｯｸM-PRO"/>
      <family val="3"/>
      <charset val="128"/>
    </font>
    <font>
      <sz val="18"/>
      <color theme="1"/>
      <name val="HG丸ｺﾞｼｯｸM-PRO"/>
      <family val="3"/>
      <charset val="128"/>
    </font>
    <font>
      <sz val="11"/>
      <color theme="1"/>
      <name val="HG丸ｺﾞｼｯｸM-PRO"/>
      <family val="3"/>
      <charset val="128"/>
    </font>
    <font>
      <sz val="10"/>
      <name val="HG丸ｺﾞｼｯｸM-PRO"/>
      <family val="3"/>
      <charset val="128"/>
    </font>
    <font>
      <sz val="11"/>
      <color rgb="FFFF0000"/>
      <name val="HG丸ｺﾞｼｯｸM-PRO"/>
      <family val="3"/>
      <charset val="128"/>
    </font>
    <font>
      <sz val="11"/>
      <color theme="0"/>
      <name val="HG丸ｺﾞｼｯｸM-PRO"/>
      <family val="3"/>
      <charset val="128"/>
    </font>
    <font>
      <sz val="12"/>
      <color theme="0"/>
      <name val="HG丸ｺﾞｼｯｸM-PRO"/>
      <family val="3"/>
      <charset val="128"/>
    </font>
    <font>
      <b/>
      <u/>
      <sz val="12"/>
      <color rgb="FFFF0000"/>
      <name val="HG丸ｺﾞｼｯｸM-PRO"/>
      <family val="3"/>
      <charset val="128"/>
    </font>
    <font>
      <b/>
      <sz val="12"/>
      <color rgb="FFFF0000"/>
      <name val="HG丸ｺﾞｼｯｸM-PRO"/>
      <family val="3"/>
      <charset val="128"/>
    </font>
    <font>
      <b/>
      <sz val="12"/>
      <name val="HG丸ｺﾞｼｯｸM-PRO"/>
      <family val="3"/>
      <charset val="128"/>
    </font>
    <font>
      <sz val="10.5"/>
      <color theme="1"/>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0">
    <xf numFmtId="0" fontId="0" fillId="0" borderId="0" xfId="0">
      <alignment vertical="center"/>
    </xf>
    <xf numFmtId="0" fontId="0" fillId="5" borderId="1" xfId="0"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23" fillId="0" borderId="0" xfId="0" applyFont="1">
      <alignment vertical="center"/>
    </xf>
    <xf numFmtId="0" fontId="15" fillId="0" borderId="0" xfId="0" applyFont="1">
      <alignment vertical="center"/>
    </xf>
    <xf numFmtId="0" fontId="8" fillId="0" borderId="0" xfId="0" applyFont="1" applyAlignment="1">
      <alignment horizontal="left" vertical="center"/>
    </xf>
    <xf numFmtId="0" fontId="6" fillId="6" borderId="0" xfId="0" applyFont="1" applyFill="1">
      <alignment vertical="center"/>
    </xf>
    <xf numFmtId="0" fontId="34" fillId="6" borderId="0" xfId="0" applyFont="1" applyFill="1" applyAlignment="1">
      <alignment horizontal="left" vertical="center"/>
    </xf>
    <xf numFmtId="0" fontId="21" fillId="6" borderId="0" xfId="0" applyFont="1" applyFill="1">
      <alignment vertical="center"/>
    </xf>
    <xf numFmtId="0" fontId="8" fillId="0" borderId="0" xfId="0" applyFont="1" applyAlignment="1">
      <alignment horizontal="center" vertical="center"/>
    </xf>
    <xf numFmtId="0" fontId="21" fillId="6" borderId="0" xfId="0" applyFont="1" applyFill="1" applyAlignment="1">
      <alignment vertical="center" wrapText="1"/>
    </xf>
    <xf numFmtId="0" fontId="37" fillId="6" borderId="0" xfId="0" applyFont="1" applyFill="1" applyAlignment="1">
      <alignment horizontal="left" vertical="center"/>
    </xf>
    <xf numFmtId="0" fontId="35" fillId="0" borderId="0" xfId="0" applyFont="1">
      <alignment vertical="center"/>
    </xf>
    <xf numFmtId="0" fontId="8" fillId="0" borderId="0" xfId="0" applyFont="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0" fontId="28" fillId="0" borderId="0" xfId="0" applyFont="1">
      <alignment vertical="center"/>
    </xf>
    <xf numFmtId="0" fontId="26" fillId="0" borderId="9" xfId="0" applyFont="1" applyBorder="1">
      <alignment vertical="center"/>
    </xf>
    <xf numFmtId="0" fontId="6" fillId="0" borderId="10" xfId="0" applyFont="1" applyBorder="1">
      <alignment vertical="center"/>
    </xf>
    <xf numFmtId="0" fontId="6" fillId="3" borderId="1" xfId="0" applyFont="1" applyFill="1" applyBorder="1">
      <alignment vertical="center"/>
    </xf>
    <xf numFmtId="0" fontId="26" fillId="0" borderId="0" xfId="0" applyFont="1">
      <alignment vertical="center"/>
    </xf>
    <xf numFmtId="0" fontId="6" fillId="0" borderId="18" xfId="0" applyFont="1" applyBorder="1">
      <alignment vertical="center"/>
    </xf>
    <xf numFmtId="0" fontId="26" fillId="0" borderId="5" xfId="0" applyFont="1" applyBorder="1">
      <alignment vertical="center"/>
    </xf>
    <xf numFmtId="0" fontId="6" fillId="0" borderId="11" xfId="0" applyFont="1" applyBorder="1">
      <alignment vertical="center"/>
    </xf>
    <xf numFmtId="0" fontId="6" fillId="7" borderId="0" xfId="0" applyFont="1" applyFill="1">
      <alignment vertical="center"/>
    </xf>
    <xf numFmtId="0" fontId="26" fillId="7" borderId="0" xfId="0" applyFont="1" applyFill="1">
      <alignment vertical="center"/>
    </xf>
    <xf numFmtId="0" fontId="28" fillId="0" borderId="1" xfId="0" applyFont="1" applyBorder="1" applyAlignment="1">
      <alignment horizontal="center" vertical="center"/>
    </xf>
    <xf numFmtId="0" fontId="21" fillId="4" borderId="0" xfId="0" applyFont="1" applyFill="1" applyAlignment="1">
      <alignment horizontal="left" vertical="center"/>
    </xf>
    <xf numFmtId="0" fontId="36" fillId="0" borderId="1" xfId="0" applyFont="1" applyBorder="1" applyAlignment="1">
      <alignment horizontal="center" vertical="center"/>
    </xf>
    <xf numFmtId="0" fontId="28" fillId="0" borderId="3" xfId="0" applyFont="1" applyBorder="1">
      <alignment vertical="center"/>
    </xf>
    <xf numFmtId="0" fontId="28" fillId="0" borderId="19" xfId="0" applyFont="1" applyBorder="1" applyAlignment="1">
      <alignment horizontal="center" vertical="center"/>
    </xf>
    <xf numFmtId="0" fontId="30" fillId="4" borderId="22" xfId="0" applyFont="1" applyFill="1" applyBorder="1" applyAlignment="1">
      <alignment horizontal="center" vertical="center"/>
    </xf>
    <xf numFmtId="0" fontId="21" fillId="4" borderId="25" xfId="0" applyFont="1" applyFill="1" applyBorder="1" applyAlignment="1">
      <alignment horizontal="center" vertical="center"/>
    </xf>
    <xf numFmtId="0" fontId="28" fillId="7" borderId="0" xfId="0" applyFont="1" applyFill="1" applyAlignment="1">
      <alignment horizontal="center" vertical="center"/>
    </xf>
    <xf numFmtId="0" fontId="21" fillId="7" borderId="0" xfId="0" applyFont="1" applyFill="1" applyAlignment="1">
      <alignment horizontal="center" vertical="center"/>
    </xf>
    <xf numFmtId="0" fontId="12" fillId="7" borderId="0" xfId="0" applyFont="1" applyFill="1" applyAlignment="1">
      <alignment horizontal="left" vertical="center"/>
    </xf>
    <xf numFmtId="0" fontId="29" fillId="7" borderId="0" xfId="0" applyFont="1" applyFill="1" applyAlignment="1">
      <alignment horizontal="left" vertical="center"/>
    </xf>
    <xf numFmtId="0" fontId="21" fillId="4" borderId="3" xfId="0" applyFont="1" applyFill="1" applyBorder="1" applyAlignment="1">
      <alignment horizontal="left" vertical="center"/>
    </xf>
    <xf numFmtId="0" fontId="28" fillId="4" borderId="3" xfId="0" applyFont="1" applyFill="1" applyBorder="1" applyAlignment="1">
      <alignment horizontal="center" vertical="center"/>
    </xf>
    <xf numFmtId="0" fontId="28" fillId="4" borderId="4" xfId="0" applyFont="1" applyFill="1" applyBorder="1" applyAlignment="1">
      <alignment horizontal="center" vertical="center"/>
    </xf>
    <xf numFmtId="0" fontId="6" fillId="7" borderId="5" xfId="0" applyFont="1" applyFill="1" applyBorder="1">
      <alignment vertical="center"/>
    </xf>
    <xf numFmtId="0" fontId="6" fillId="7" borderId="10" xfId="0" applyFont="1" applyFill="1" applyBorder="1">
      <alignment vertical="center"/>
    </xf>
    <xf numFmtId="0" fontId="6" fillId="7" borderId="7" xfId="0" applyFont="1" applyFill="1" applyBorder="1">
      <alignment vertical="center"/>
    </xf>
    <xf numFmtId="0" fontId="21" fillId="0" borderId="1" xfId="0" applyFont="1" applyBorder="1" applyAlignment="1">
      <alignment horizontal="center" vertical="center"/>
    </xf>
    <xf numFmtId="0" fontId="29" fillId="7" borderId="0" xfId="0" applyFont="1" applyFill="1" applyAlignment="1">
      <alignment vertical="center" wrapText="1"/>
    </xf>
    <xf numFmtId="0" fontId="29" fillId="7" borderId="0" xfId="0" applyFont="1" applyFill="1">
      <alignment vertical="center"/>
    </xf>
    <xf numFmtId="0" fontId="28" fillId="7" borderId="0" xfId="0" applyFont="1" applyFill="1" applyAlignment="1">
      <alignment horizontal="center" vertical="center" wrapText="1"/>
    </xf>
    <xf numFmtId="0" fontId="12" fillId="7" borderId="0" xfId="0" applyFont="1" applyFill="1" applyAlignment="1">
      <alignment horizontal="left" vertical="center" shrinkToFit="1"/>
    </xf>
    <xf numFmtId="0" fontId="28" fillId="7" borderId="0" xfId="0" applyFont="1" applyFill="1">
      <alignment vertical="center"/>
    </xf>
    <xf numFmtId="0" fontId="21" fillId="4" borderId="2" xfId="0" applyFont="1" applyFill="1" applyBorder="1">
      <alignment vertical="center"/>
    </xf>
    <xf numFmtId="0" fontId="21" fillId="4" borderId="3" xfId="0" applyFont="1" applyFill="1" applyBorder="1">
      <alignment vertical="center"/>
    </xf>
    <xf numFmtId="0" fontId="6" fillId="4" borderId="3" xfId="0" applyFont="1" applyFill="1" applyBorder="1">
      <alignment vertical="center"/>
    </xf>
    <xf numFmtId="0" fontId="20" fillId="4" borderId="3" xfId="0" applyFont="1" applyFill="1" applyBorder="1">
      <alignment vertical="center"/>
    </xf>
    <xf numFmtId="0" fontId="21" fillId="4" borderId="0" xfId="0" applyFont="1" applyFill="1">
      <alignment vertical="center"/>
    </xf>
    <xf numFmtId="0" fontId="21" fillId="4" borderId="2" xfId="0" applyFont="1" applyFill="1" applyBorder="1" applyAlignment="1">
      <alignment horizontal="left" vertical="center"/>
    </xf>
    <xf numFmtId="0" fontId="31" fillId="7" borderId="0" xfId="0" applyFont="1" applyFill="1">
      <alignment vertical="center"/>
    </xf>
    <xf numFmtId="0" fontId="28" fillId="7" borderId="0" xfId="0" applyFont="1" applyFill="1" applyAlignment="1">
      <alignment vertical="center" shrinkToFit="1"/>
    </xf>
    <xf numFmtId="0" fontId="6" fillId="7" borderId="0" xfId="0" applyFont="1" applyFill="1" applyAlignment="1">
      <alignment horizontal="center" vertical="center"/>
    </xf>
    <xf numFmtId="0" fontId="20" fillId="7" borderId="0" xfId="0" applyFont="1" applyFill="1">
      <alignment vertical="center"/>
    </xf>
    <xf numFmtId="0" fontId="21" fillId="4" borderId="6" xfId="0" applyFont="1" applyFill="1" applyBorder="1">
      <alignment vertical="center"/>
    </xf>
    <xf numFmtId="0" fontId="21" fillId="4" borderId="7" xfId="0" applyFont="1" applyFill="1" applyBorder="1">
      <alignment vertical="center"/>
    </xf>
    <xf numFmtId="0" fontId="21" fillId="4" borderId="18" xfId="0" applyFont="1" applyFill="1" applyBorder="1">
      <alignment vertical="center"/>
    </xf>
    <xf numFmtId="0" fontId="21" fillId="4" borderId="5"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1" fillId="7" borderId="0" xfId="0" applyFont="1" applyFill="1" applyAlignment="1">
      <alignment horizontal="left" vertical="center"/>
    </xf>
    <xf numFmtId="0" fontId="38"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2" xfId="0" applyFont="1" applyBorder="1">
      <alignment vertical="center"/>
    </xf>
    <xf numFmtId="0" fontId="21" fillId="0" borderId="3" xfId="0" applyFont="1" applyBorder="1">
      <alignment vertical="center"/>
    </xf>
    <xf numFmtId="0" fontId="28" fillId="4" borderId="13" xfId="0" applyFont="1" applyFill="1" applyBorder="1">
      <alignment vertical="center"/>
    </xf>
    <xf numFmtId="0" fontId="28" fillId="0" borderId="17" xfId="0" applyFont="1" applyBorder="1">
      <alignment vertical="center"/>
    </xf>
    <xf numFmtId="0" fontId="28" fillId="0" borderId="11" xfId="0" applyFont="1" applyBorder="1">
      <alignment vertical="center"/>
    </xf>
    <xf numFmtId="0" fontId="28" fillId="0" borderId="4" xfId="0" applyFont="1" applyBorder="1" applyAlignment="1">
      <alignment horizontal="left" vertical="center"/>
    </xf>
    <xf numFmtId="0" fontId="28" fillId="4" borderId="16" xfId="0" applyFont="1" applyFill="1" applyBorder="1">
      <alignment vertical="center"/>
    </xf>
    <xf numFmtId="0" fontId="6" fillId="0" borderId="16" xfId="0" applyFont="1" applyBorder="1">
      <alignment vertical="center"/>
    </xf>
    <xf numFmtId="0" fontId="6" fillId="0" borderId="13" xfId="0" applyFont="1" applyBorder="1">
      <alignment vertical="center"/>
    </xf>
    <xf numFmtId="0" fontId="6" fillId="0" borderId="6" xfId="0" applyFont="1" applyBorder="1">
      <alignment vertical="center"/>
    </xf>
    <xf numFmtId="0" fontId="28" fillId="0" borderId="8" xfId="0" applyFont="1" applyBorder="1">
      <alignment vertical="center"/>
    </xf>
    <xf numFmtId="0" fontId="6" fillId="0" borderId="5" xfId="0" applyFont="1" applyBorder="1">
      <alignment vertical="center"/>
    </xf>
    <xf numFmtId="0" fontId="6" fillId="0" borderId="9" xfId="0" applyFont="1" applyBorder="1">
      <alignment vertical="center"/>
    </xf>
    <xf numFmtId="178" fontId="40" fillId="4" borderId="0" xfId="0" applyNumberFormat="1" applyFont="1" applyFill="1" applyProtection="1">
      <alignment vertical="center"/>
      <protection hidden="1"/>
    </xf>
    <xf numFmtId="0" fontId="6" fillId="0" borderId="30" xfId="0" applyFont="1" applyBorder="1">
      <alignment vertical="center"/>
    </xf>
    <xf numFmtId="0" fontId="18" fillId="0" borderId="0" xfId="0" applyFont="1">
      <alignment vertical="center"/>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12" fillId="7" borderId="0" xfId="0" applyFont="1" applyFill="1">
      <alignment vertical="center"/>
    </xf>
    <xf numFmtId="0" fontId="8" fillId="0" borderId="0" xfId="0" applyFont="1" applyAlignment="1">
      <alignment horizontal="left" vertical="center" wrapText="1"/>
    </xf>
    <xf numFmtId="0" fontId="6" fillId="0" borderId="26" xfId="0" applyFont="1" applyBorder="1">
      <alignment vertical="center"/>
    </xf>
    <xf numFmtId="0" fontId="6" fillId="0" borderId="27" xfId="0" applyFont="1" applyBorder="1">
      <alignment vertical="center"/>
    </xf>
    <xf numFmtId="0" fontId="29" fillId="0" borderId="0" xfId="0" applyFont="1" applyAlignment="1">
      <alignment horizontal="left" vertical="center"/>
    </xf>
    <xf numFmtId="0" fontId="6" fillId="0" borderId="29" xfId="0" applyFont="1" applyBorder="1">
      <alignment vertical="center"/>
    </xf>
    <xf numFmtId="0" fontId="6" fillId="0" borderId="30" xfId="0" applyFont="1" applyBorder="1" applyAlignment="1">
      <alignment horizontal="left" vertical="center"/>
    </xf>
    <xf numFmtId="0" fontId="35" fillId="0" borderId="0" xfId="0" applyFont="1" applyAlignment="1">
      <alignment horizontal="left" vertical="center"/>
    </xf>
    <xf numFmtId="0" fontId="44" fillId="0" borderId="0" xfId="0" applyFont="1">
      <alignment vertical="center"/>
    </xf>
    <xf numFmtId="0" fontId="21" fillId="0" borderId="29" xfId="0" applyFont="1" applyBorder="1">
      <alignment vertical="center"/>
    </xf>
    <xf numFmtId="0" fontId="8" fillId="0" borderId="0" xfId="0" applyFont="1" applyAlignment="1">
      <alignment vertical="center" wrapText="1"/>
    </xf>
    <xf numFmtId="0" fontId="21" fillId="0" borderId="30" xfId="0" applyFont="1" applyBorder="1">
      <alignment vertical="center"/>
    </xf>
    <xf numFmtId="0" fontId="35" fillId="0" borderId="0" xfId="0" applyFont="1" applyAlignment="1">
      <alignment horizontal="center" vertical="center"/>
    </xf>
    <xf numFmtId="0" fontId="29" fillId="0" borderId="0" xfId="0" applyFont="1">
      <alignment vertical="center"/>
    </xf>
    <xf numFmtId="0" fontId="6" fillId="0" borderId="32" xfId="0" applyFont="1" applyBorder="1">
      <alignment vertical="center"/>
    </xf>
    <xf numFmtId="0" fontId="6" fillId="0" borderId="31" xfId="0" applyFont="1" applyBorder="1">
      <alignment vertical="center"/>
    </xf>
    <xf numFmtId="0" fontId="6" fillId="0" borderId="33" xfId="0" applyFont="1" applyBorder="1">
      <alignment vertical="center"/>
    </xf>
    <xf numFmtId="0" fontId="21" fillId="0" borderId="0" xfId="0" applyFont="1" applyAlignment="1">
      <alignment horizontal="center" vertical="center"/>
    </xf>
    <xf numFmtId="0" fontId="6" fillId="0" borderId="28" xfId="0" applyFont="1" applyBorder="1">
      <alignment vertical="center"/>
    </xf>
    <xf numFmtId="0" fontId="19" fillId="0" borderId="0" xfId="0" applyFont="1">
      <alignment vertical="center"/>
    </xf>
    <xf numFmtId="0" fontId="21" fillId="0" borderId="31" xfId="0" applyFont="1" applyBorder="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left" vertical="top"/>
    </xf>
    <xf numFmtId="3" fontId="8" fillId="0" borderId="0" xfId="0" applyNumberFormat="1" applyFont="1" applyAlignment="1">
      <alignment vertical="center" shrinkToFit="1"/>
    </xf>
    <xf numFmtId="0" fontId="8" fillId="0" borderId="0" xfId="0" applyFont="1" applyAlignment="1">
      <alignment horizontal="left" vertical="center" shrinkToFit="1"/>
    </xf>
    <xf numFmtId="0" fontId="35" fillId="0" borderId="6" xfId="0" applyFont="1" applyBorder="1" applyAlignment="1">
      <alignment horizontal="left" vertical="center"/>
    </xf>
    <xf numFmtId="0" fontId="35" fillId="0" borderId="8" xfId="0" applyFont="1" applyBorder="1" applyAlignment="1">
      <alignment horizontal="left" vertical="center"/>
    </xf>
    <xf numFmtId="0" fontId="35" fillId="0" borderId="5" xfId="0" applyFont="1" applyBorder="1" applyAlignment="1">
      <alignment horizontal="left" vertical="center"/>
    </xf>
    <xf numFmtId="0" fontId="35" fillId="0" borderId="18" xfId="0" applyFont="1" applyBorder="1" applyAlignment="1">
      <alignment horizontal="left" vertical="center"/>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16" fillId="0" borderId="0" xfId="0" applyFont="1">
      <alignment vertical="center"/>
    </xf>
    <xf numFmtId="0" fontId="14" fillId="0" borderId="0" xfId="0" applyFont="1">
      <alignment vertical="center"/>
    </xf>
    <xf numFmtId="0" fontId="9" fillId="0" borderId="0" xfId="0" applyFont="1" applyAlignment="1">
      <alignment horizontal="center" vertical="center"/>
    </xf>
    <xf numFmtId="0" fontId="35" fillId="0" borderId="0" xfId="0" applyFont="1" applyAlignment="1">
      <alignment horizontal="center" vertical="center" wrapText="1"/>
    </xf>
    <xf numFmtId="0" fontId="19" fillId="0" borderId="0" xfId="0" applyFont="1" applyAlignment="1">
      <alignment horizontal="center" vertical="center" wrapText="1" shrinkToFit="1"/>
    </xf>
    <xf numFmtId="0" fontId="15" fillId="4" borderId="34" xfId="0" applyFont="1" applyFill="1" applyBorder="1" applyAlignment="1" applyProtection="1">
      <alignment horizontal="center" vertical="center" wrapText="1"/>
      <protection locked="0"/>
    </xf>
    <xf numFmtId="0" fontId="15" fillId="4" borderId="35" xfId="0" applyFont="1" applyFill="1" applyBorder="1" applyAlignment="1" applyProtection="1">
      <alignment horizontal="center" vertical="center" wrapText="1"/>
      <protection locked="0"/>
    </xf>
    <xf numFmtId="0" fontId="22" fillId="4" borderId="37" xfId="0" applyFont="1" applyFill="1" applyBorder="1" applyAlignment="1" applyProtection="1">
      <alignment horizontal="center" vertical="center" wrapText="1"/>
      <protection locked="0"/>
    </xf>
    <xf numFmtId="0" fontId="15" fillId="4" borderId="38" xfId="0" applyFont="1" applyFill="1" applyBorder="1" applyAlignment="1" applyProtection="1">
      <alignment horizontal="center" vertical="center" wrapText="1"/>
      <protection locked="0"/>
    </xf>
    <xf numFmtId="0" fontId="22" fillId="4" borderId="34" xfId="0" applyFont="1" applyFill="1" applyBorder="1" applyAlignment="1" applyProtection="1">
      <alignment horizontal="center" vertical="center" wrapText="1"/>
      <protection locked="0"/>
    </xf>
    <xf numFmtId="0" fontId="15" fillId="4" borderId="39" xfId="0" applyFont="1" applyFill="1" applyBorder="1" applyAlignment="1" applyProtection="1">
      <alignment horizontal="center" vertical="center" wrapText="1"/>
      <protection locked="0"/>
    </xf>
    <xf numFmtId="0" fontId="23" fillId="4" borderId="26" xfId="0" applyFont="1" applyFill="1" applyBorder="1">
      <alignment vertical="center"/>
    </xf>
    <xf numFmtId="0" fontId="6" fillId="4" borderId="27" xfId="0" applyFont="1" applyFill="1" applyBorder="1">
      <alignment vertical="center"/>
    </xf>
    <xf numFmtId="0" fontId="7" fillId="4" borderId="27" xfId="0" applyFont="1" applyFill="1" applyBorder="1">
      <alignment vertical="center"/>
    </xf>
    <xf numFmtId="0" fontId="8" fillId="4" borderId="28" xfId="0" applyFont="1" applyFill="1" applyBorder="1" applyAlignment="1">
      <alignment horizontal="left" vertical="center"/>
    </xf>
    <xf numFmtId="0" fontId="6" fillId="4" borderId="0" xfId="0" applyFont="1" applyFill="1">
      <alignment vertical="center"/>
    </xf>
    <xf numFmtId="0" fontId="6" fillId="4" borderId="29" xfId="0" applyFont="1" applyFill="1" applyBorder="1">
      <alignment vertical="center"/>
    </xf>
    <xf numFmtId="0" fontId="6" fillId="4" borderId="0" xfId="0" applyFont="1" applyFill="1" applyAlignment="1">
      <alignment vertical="center" wrapText="1"/>
    </xf>
    <xf numFmtId="0" fontId="6" fillId="4" borderId="30" xfId="0" applyFont="1" applyFill="1" applyBorder="1">
      <alignment vertical="center"/>
    </xf>
    <xf numFmtId="0" fontId="7" fillId="4" borderId="29" xfId="0" applyFont="1" applyFill="1" applyBorder="1" applyAlignment="1">
      <alignment vertical="center" shrinkToFit="1"/>
    </xf>
    <xf numFmtId="0" fontId="7" fillId="4" borderId="30" xfId="0" applyFont="1" applyFill="1" applyBorder="1">
      <alignment vertical="center"/>
    </xf>
    <xf numFmtId="0" fontId="48" fillId="4" borderId="30" xfId="0" applyFont="1" applyFill="1" applyBorder="1" applyAlignment="1">
      <alignment vertical="center" shrinkToFit="1"/>
    </xf>
    <xf numFmtId="0" fontId="30" fillId="4" borderId="1" xfId="0" applyFont="1" applyFill="1" applyBorder="1" applyAlignment="1">
      <alignment horizontal="center" vertical="center" shrinkToFit="1"/>
    </xf>
    <xf numFmtId="0" fontId="38" fillId="4" borderId="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6" fillId="4" borderId="32" xfId="0" applyFont="1" applyFill="1" applyBorder="1">
      <alignment vertical="center"/>
    </xf>
    <xf numFmtId="0" fontId="7" fillId="4" borderId="31" xfId="0" applyFont="1" applyFill="1" applyBorder="1" applyAlignment="1">
      <alignment vertical="center" wrapText="1"/>
    </xf>
    <xf numFmtId="0" fontId="8" fillId="4" borderId="40"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6" fillId="4" borderId="31" xfId="0" applyFont="1" applyFill="1" applyBorder="1">
      <alignment vertical="center"/>
    </xf>
    <xf numFmtId="0" fontId="6" fillId="4" borderId="33" xfId="0" applyFont="1" applyFill="1" applyBorder="1">
      <alignment vertical="center"/>
    </xf>
    <xf numFmtId="0" fontId="42" fillId="7" borderId="50" xfId="0" applyFont="1" applyFill="1" applyBorder="1" applyAlignment="1">
      <alignment vertical="center" wrapText="1"/>
    </xf>
    <xf numFmtId="0" fontId="43" fillId="7" borderId="54"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11" fillId="0" borderId="0" xfId="0" applyFont="1" applyAlignment="1">
      <alignment horizontal="center" vertical="center"/>
    </xf>
    <xf numFmtId="0" fontId="35" fillId="0" borderId="0" xfId="0" applyFont="1" applyAlignment="1">
      <alignment horizontal="left" vertical="center" shrinkToFit="1"/>
    </xf>
    <xf numFmtId="0" fontId="30" fillId="4" borderId="0" xfId="0" applyFont="1" applyFill="1" applyAlignment="1">
      <alignment horizontal="center" vertical="center" shrinkToFit="1"/>
    </xf>
    <xf numFmtId="0" fontId="7" fillId="4" borderId="0" xfId="0" applyFont="1" applyFill="1">
      <alignment vertical="center"/>
    </xf>
    <xf numFmtId="177" fontId="7" fillId="4" borderId="0" xfId="0" applyNumberFormat="1" applyFont="1" applyFill="1" applyAlignment="1">
      <alignment vertical="center" shrinkToFit="1"/>
    </xf>
    <xf numFmtId="179" fontId="7" fillId="4" borderId="0" xfId="0" applyNumberFormat="1" applyFont="1" applyFill="1" applyAlignment="1">
      <alignment vertical="center" shrinkToFit="1"/>
    </xf>
    <xf numFmtId="0" fontId="6" fillId="4" borderId="0" xfId="0" applyFont="1" applyFill="1" applyAlignment="1">
      <alignment horizontal="distributed" vertical="center"/>
    </xf>
    <xf numFmtId="0" fontId="7" fillId="4" borderId="0" xfId="0" applyFont="1" applyFill="1" applyAlignment="1">
      <alignment vertical="center" wrapText="1"/>
    </xf>
    <xf numFmtId="0" fontId="48" fillId="4" borderId="0" xfId="0" applyFont="1" applyFill="1" applyAlignment="1">
      <alignment vertical="center" shrinkToFit="1"/>
    </xf>
    <xf numFmtId="0" fontId="48" fillId="4" borderId="0" xfId="0" applyFont="1" applyFill="1" applyAlignment="1">
      <alignment vertical="center" wrapText="1"/>
    </xf>
    <xf numFmtId="0" fontId="6" fillId="4" borderId="0" xfId="0" applyFont="1" applyFill="1" applyAlignment="1">
      <alignment horizontal="center" vertical="center" textRotation="255"/>
    </xf>
    <xf numFmtId="0" fontId="42"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47" fillId="4" borderId="0" xfId="0" applyFont="1" applyFill="1">
      <alignment vertical="center"/>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8" fillId="0" borderId="0" xfId="0" applyFont="1" applyAlignment="1">
      <alignment horizontal="right" vertical="center" wrapText="1"/>
    </xf>
    <xf numFmtId="184" fontId="45" fillId="4" borderId="0" xfId="0" applyNumberFormat="1" applyFont="1" applyFill="1" applyAlignment="1">
      <alignment vertical="center" shrinkToFit="1"/>
    </xf>
    <xf numFmtId="0" fontId="46" fillId="4" borderId="0" xfId="0" applyFont="1" applyFill="1">
      <alignment vertical="center"/>
    </xf>
    <xf numFmtId="0" fontId="45" fillId="4" borderId="0" xfId="0" applyFont="1" applyFill="1" applyAlignment="1">
      <alignment vertical="center" shrinkToFit="1"/>
    </xf>
    <xf numFmtId="184" fontId="39" fillId="4" borderId="0" xfId="0" applyNumberFormat="1" applyFont="1" applyFill="1" applyAlignment="1">
      <alignment vertical="center" shrinkToFit="1"/>
    </xf>
    <xf numFmtId="0" fontId="6" fillId="2" borderId="20" xfId="0" applyFont="1" applyFill="1" applyBorder="1">
      <alignment vertical="center"/>
    </xf>
    <xf numFmtId="0" fontId="25" fillId="0" borderId="0" xfId="0" applyFont="1" applyAlignment="1">
      <alignment horizontal="left" vertical="center"/>
    </xf>
    <xf numFmtId="0" fontId="25" fillId="0" borderId="0" xfId="0" applyFont="1">
      <alignment vertical="center"/>
    </xf>
    <xf numFmtId="0" fontId="54" fillId="4" borderId="0" xfId="0" applyFont="1" applyFill="1">
      <alignment vertical="center"/>
    </xf>
    <xf numFmtId="181" fontId="26" fillId="4" borderId="3" xfId="0" applyNumberFormat="1" applyFont="1" applyFill="1" applyBorder="1">
      <alignment vertical="center"/>
    </xf>
    <xf numFmtId="181" fontId="26" fillId="4" borderId="4" xfId="0" applyNumberFormat="1" applyFont="1" applyFill="1" applyBorder="1">
      <alignment vertical="center"/>
    </xf>
    <xf numFmtId="0" fontId="52" fillId="4" borderId="0" xfId="0" applyFont="1" applyFill="1">
      <alignment vertical="center"/>
    </xf>
    <xf numFmtId="0" fontId="58" fillId="4" borderId="0" xfId="0" applyFont="1" applyFill="1">
      <alignment vertical="center"/>
    </xf>
    <xf numFmtId="0" fontId="60" fillId="0" borderId="3" xfId="0" applyFont="1" applyBorder="1" applyAlignment="1">
      <alignment horizontal="center" vertical="center"/>
    </xf>
    <xf numFmtId="184" fontId="8" fillId="0" borderId="0" xfId="0" applyNumberFormat="1" applyFont="1">
      <alignment vertical="center"/>
    </xf>
    <xf numFmtId="0" fontId="53" fillId="0" borderId="10" xfId="0" applyFont="1" applyBorder="1" applyAlignment="1">
      <alignment horizontal="right" vertical="center"/>
    </xf>
    <xf numFmtId="0" fontId="53" fillId="0" borderId="10" xfId="0" applyFont="1" applyBorder="1" applyAlignment="1">
      <alignment horizontal="center" vertical="center"/>
    </xf>
    <xf numFmtId="0" fontId="53" fillId="0" borderId="10" xfId="0" applyFont="1" applyBorder="1">
      <alignment vertical="center"/>
    </xf>
    <xf numFmtId="186" fontId="53" fillId="0" borderId="10" xfId="0" applyNumberFormat="1" applyFont="1" applyBorder="1" applyAlignment="1">
      <alignment horizontal="center" vertical="center"/>
    </xf>
    <xf numFmtId="0" fontId="53" fillId="0" borderId="3" xfId="0" applyFont="1" applyBorder="1" applyAlignment="1">
      <alignment horizontal="right" vertical="center"/>
    </xf>
    <xf numFmtId="0" fontId="53" fillId="0" borderId="3" xfId="0" applyFont="1" applyBorder="1" applyAlignment="1">
      <alignment horizontal="center" vertical="center"/>
    </xf>
    <xf numFmtId="0" fontId="53" fillId="0" borderId="3" xfId="0" applyFont="1" applyBorder="1">
      <alignment vertical="center"/>
    </xf>
    <xf numFmtId="186" fontId="53" fillId="0" borderId="3" xfId="0" applyNumberFormat="1" applyFont="1" applyBorder="1" applyAlignment="1">
      <alignment horizontal="center" vertical="center"/>
    </xf>
    <xf numFmtId="0" fontId="12" fillId="4" borderId="4" xfId="0" applyFont="1" applyFill="1" applyBorder="1" applyAlignment="1">
      <alignment horizontal="left" vertical="center"/>
    </xf>
    <xf numFmtId="0" fontId="56" fillId="4" borderId="3" xfId="0" applyFont="1" applyFill="1" applyBorder="1" applyAlignment="1">
      <alignment horizontal="center" vertical="center"/>
    </xf>
    <xf numFmtId="0" fontId="51" fillId="0" borderId="3" xfId="0" applyFont="1" applyBorder="1" applyAlignment="1">
      <alignment horizontal="center" vertical="center"/>
    </xf>
    <xf numFmtId="0" fontId="53" fillId="4" borderId="91" xfId="0" applyFont="1" applyFill="1" applyBorder="1" applyAlignment="1">
      <alignment horizontal="right" vertical="center" wrapText="1"/>
    </xf>
    <xf numFmtId="0" fontId="56" fillId="3" borderId="91" xfId="0" applyFont="1" applyFill="1" applyBorder="1" applyAlignment="1" applyProtection="1">
      <alignment horizontal="center" vertical="center" wrapText="1"/>
      <protection locked="0"/>
    </xf>
    <xf numFmtId="0" fontId="53" fillId="4" borderId="91" xfId="0" applyFont="1" applyFill="1" applyBorder="1" applyAlignment="1">
      <alignment horizontal="center" vertical="center" wrapText="1"/>
    </xf>
    <xf numFmtId="0" fontId="53" fillId="4" borderId="91" xfId="0" applyFont="1" applyFill="1" applyBorder="1" applyAlignment="1">
      <alignment horizontal="left" vertical="center" wrapText="1"/>
    </xf>
    <xf numFmtId="0" fontId="53" fillId="4" borderId="92" xfId="0" applyFont="1" applyFill="1" applyBorder="1" applyAlignment="1">
      <alignment horizontal="left" vertical="center" wrapText="1"/>
    </xf>
    <xf numFmtId="0" fontId="53" fillId="4" borderId="13" xfId="0" applyFont="1" applyFill="1" applyBorder="1" applyAlignment="1">
      <alignment horizontal="right" vertical="center" wrapText="1"/>
    </xf>
    <xf numFmtId="0" fontId="56" fillId="3" borderId="13" xfId="0" applyFont="1" applyFill="1" applyBorder="1" applyAlignment="1" applyProtection="1">
      <alignment horizontal="center" vertical="center" wrapText="1"/>
      <protection locked="0"/>
    </xf>
    <xf numFmtId="0" fontId="53" fillId="4" borderId="13" xfId="0" applyFont="1" applyFill="1" applyBorder="1" applyAlignment="1">
      <alignment horizontal="center" vertical="center" wrapText="1"/>
    </xf>
    <xf numFmtId="0" fontId="53" fillId="4" borderId="13" xfId="0" applyFont="1" applyFill="1" applyBorder="1" applyAlignment="1">
      <alignment horizontal="left" vertical="center" wrapText="1"/>
    </xf>
    <xf numFmtId="0" fontId="53" fillId="4" borderId="14" xfId="0" applyFont="1" applyFill="1" applyBorder="1" applyAlignment="1">
      <alignment horizontal="left" vertical="center" wrapText="1"/>
    </xf>
    <xf numFmtId="186" fontId="56" fillId="3" borderId="91" xfId="0" applyNumberFormat="1" applyFont="1" applyFill="1" applyBorder="1" applyAlignment="1" applyProtection="1">
      <alignment horizontal="center" vertical="center" wrapText="1"/>
      <protection locked="0"/>
    </xf>
    <xf numFmtId="186" fontId="56" fillId="3" borderId="13" xfId="0" applyNumberFormat="1" applyFont="1" applyFill="1" applyBorder="1" applyAlignment="1" applyProtection="1">
      <alignment horizontal="center" vertical="center" wrapText="1"/>
      <protection locked="0"/>
    </xf>
    <xf numFmtId="0" fontId="65" fillId="0" borderId="1" xfId="0" applyFont="1" applyBorder="1">
      <alignment vertical="center"/>
    </xf>
    <xf numFmtId="0" fontId="53" fillId="0" borderId="1" xfId="0" applyFont="1" applyBorder="1" applyAlignment="1">
      <alignment vertical="center" shrinkToFit="1"/>
    </xf>
    <xf numFmtId="55" fontId="65" fillId="0" borderId="2" xfId="0" applyNumberFormat="1" applyFont="1" applyBorder="1" applyAlignment="1">
      <alignment horizontal="right" vertical="center"/>
    </xf>
    <xf numFmtId="184" fontId="65" fillId="0" borderId="4" xfId="0" applyNumberFormat="1" applyFont="1" applyBorder="1">
      <alignment vertical="center"/>
    </xf>
    <xf numFmtId="0" fontId="65" fillId="0" borderId="1" xfId="0" applyFont="1" applyBorder="1" applyAlignment="1">
      <alignment horizontal="left" vertical="top" wrapText="1"/>
    </xf>
    <xf numFmtId="0" fontId="52" fillId="0" borderId="56" xfId="0" applyFont="1" applyBorder="1">
      <alignment vertical="center"/>
    </xf>
    <xf numFmtId="0" fontId="52" fillId="0" borderId="57" xfId="0" applyFont="1" applyBorder="1" applyAlignment="1">
      <alignment horizontal="center" vertical="center" wrapText="1"/>
    </xf>
    <xf numFmtId="0" fontId="60" fillId="0" borderId="46" xfId="0" applyFont="1" applyBorder="1" applyAlignment="1">
      <alignment horizontal="center" vertical="center"/>
    </xf>
    <xf numFmtId="0" fontId="61" fillId="4" borderId="3" xfId="0" applyFont="1" applyFill="1" applyBorder="1">
      <alignment vertical="center"/>
    </xf>
    <xf numFmtId="0" fontId="60" fillId="4" borderId="55" xfId="0" applyFont="1" applyFill="1" applyBorder="1">
      <alignment vertical="center"/>
    </xf>
    <xf numFmtId="0" fontId="60" fillId="4" borderId="3" xfId="0" applyFont="1" applyFill="1" applyBorder="1" applyAlignment="1">
      <alignment vertical="center" shrinkToFit="1"/>
    </xf>
    <xf numFmtId="0" fontId="60" fillId="4" borderId="55" xfId="0" applyFont="1" applyFill="1" applyBorder="1" applyAlignment="1">
      <alignment vertical="center" shrinkToFit="1"/>
    </xf>
    <xf numFmtId="0" fontId="52" fillId="0" borderId="6" xfId="0" applyFont="1" applyBorder="1" applyAlignment="1">
      <alignment horizontal="right" vertical="center" indent="1"/>
    </xf>
    <xf numFmtId="0" fontId="52" fillId="4" borderId="7" xfId="0" applyFont="1" applyFill="1" applyBorder="1">
      <alignment vertical="center"/>
    </xf>
    <xf numFmtId="0" fontId="52" fillId="4" borderId="8" xfId="0" applyFont="1" applyFill="1" applyBorder="1">
      <alignment vertical="center"/>
    </xf>
    <xf numFmtId="0" fontId="58" fillId="0" borderId="2" xfId="0" applyFont="1" applyBorder="1" applyAlignment="1">
      <alignment horizontal="center" vertical="center"/>
    </xf>
    <xf numFmtId="0" fontId="58" fillId="0" borderId="9" xfId="0" applyFont="1" applyBorder="1" applyAlignment="1">
      <alignment horizontal="center" vertical="center"/>
    </xf>
    <xf numFmtId="0" fontId="66" fillId="4" borderId="7" xfId="0" applyFont="1" applyFill="1" applyBorder="1" applyAlignment="1">
      <alignment vertical="center" shrinkToFit="1"/>
    </xf>
    <xf numFmtId="0" fontId="65" fillId="4" borderId="17" xfId="0" applyFont="1" applyFill="1" applyBorder="1">
      <alignment vertical="center"/>
    </xf>
    <xf numFmtId="0" fontId="51" fillId="4" borderId="68" xfId="0" applyFont="1" applyFill="1" applyBorder="1" applyAlignment="1">
      <alignment vertical="center" shrinkToFit="1"/>
    </xf>
    <xf numFmtId="0" fontId="65" fillId="4" borderId="31" xfId="0" applyFont="1" applyFill="1" applyBorder="1">
      <alignment vertical="center"/>
    </xf>
    <xf numFmtId="0" fontId="66" fillId="0" borderId="73" xfId="0" applyFont="1" applyBorder="1" applyAlignment="1">
      <alignment horizontal="center" vertical="center"/>
    </xf>
    <xf numFmtId="0" fontId="66" fillId="0" borderId="20" xfId="0" applyFont="1" applyBorder="1" applyAlignment="1">
      <alignment horizontal="center" vertical="center"/>
    </xf>
    <xf numFmtId="0" fontId="66" fillId="0" borderId="15" xfId="0" applyFont="1" applyBorder="1" applyAlignment="1">
      <alignment horizontal="center" vertical="center"/>
    </xf>
    <xf numFmtId="0" fontId="66" fillId="0" borderId="22" xfId="0" applyFont="1" applyBorder="1" applyAlignment="1">
      <alignment horizontal="center" vertical="center"/>
    </xf>
    <xf numFmtId="0" fontId="66" fillId="0" borderId="9" xfId="0" applyFont="1" applyBorder="1" applyAlignment="1">
      <alignment horizontal="center" vertical="center"/>
    </xf>
    <xf numFmtId="0" fontId="60" fillId="0" borderId="40" xfId="0" applyFont="1" applyBorder="1" applyAlignment="1">
      <alignment horizontal="center" vertical="center" shrinkToFit="1"/>
    </xf>
    <xf numFmtId="0" fontId="58" fillId="0" borderId="0" xfId="0" applyFont="1" applyAlignment="1">
      <alignment horizontal="center" vertical="center"/>
    </xf>
    <xf numFmtId="0" fontId="58" fillId="0" borderId="0" xfId="0" applyFont="1">
      <alignment vertical="center"/>
    </xf>
    <xf numFmtId="0" fontId="60" fillId="0" borderId="0" xfId="0" applyFont="1" applyAlignment="1"/>
    <xf numFmtId="0" fontId="58" fillId="0" borderId="0" xfId="0" applyFont="1" applyAlignment="1">
      <alignment vertical="center" shrinkToFit="1"/>
    </xf>
    <xf numFmtId="5" fontId="60" fillId="0" borderId="0" xfId="0" applyNumberFormat="1" applyFont="1" applyAlignment="1"/>
    <xf numFmtId="0" fontId="52" fillId="0" borderId="0" xfId="0" applyFont="1" applyAlignment="1">
      <alignment horizontal="right" vertical="center"/>
    </xf>
    <xf numFmtId="0" fontId="52" fillId="0" borderId="0" xfId="0" applyFont="1">
      <alignment vertical="center"/>
    </xf>
    <xf numFmtId="0" fontId="52" fillId="0" borderId="0" xfId="0" applyFont="1" applyAlignment="1">
      <alignment vertical="center" shrinkToFit="1"/>
    </xf>
    <xf numFmtId="0" fontId="51" fillId="0" borderId="0" xfId="0" applyFont="1">
      <alignment vertical="center"/>
    </xf>
    <xf numFmtId="182" fontId="60" fillId="0" borderId="0" xfId="0" applyNumberFormat="1" applyFont="1" applyAlignment="1">
      <alignment horizontal="right" vertical="center"/>
    </xf>
    <xf numFmtId="176" fontId="52" fillId="0" borderId="0" xfId="0" applyNumberFormat="1" applyFont="1">
      <alignment vertical="center"/>
    </xf>
    <xf numFmtId="0" fontId="60" fillId="0" borderId="0" xfId="0" applyFont="1">
      <alignment vertical="center"/>
    </xf>
    <xf numFmtId="0" fontId="65" fillId="0" borderId="0" xfId="0" applyFont="1">
      <alignment vertical="center"/>
    </xf>
    <xf numFmtId="0" fontId="65" fillId="0" borderId="7" xfId="0" applyFont="1" applyBorder="1">
      <alignment vertical="center"/>
    </xf>
    <xf numFmtId="0" fontId="52" fillId="0" borderId="45" xfId="0" applyFont="1" applyBorder="1" applyAlignment="1">
      <alignment horizontal="left" vertical="center"/>
    </xf>
    <xf numFmtId="0" fontId="60" fillId="0" borderId="28" xfId="0" applyFont="1" applyBorder="1">
      <alignment vertical="center"/>
    </xf>
    <xf numFmtId="0" fontId="66" fillId="0" borderId="22" xfId="0" applyFont="1" applyBorder="1" applyAlignment="1">
      <alignment horizontal="center" vertical="center" shrinkToFit="1"/>
    </xf>
    <xf numFmtId="0" fontId="52" fillId="0" borderId="16" xfId="0" applyFont="1" applyBorder="1">
      <alignment vertical="center"/>
    </xf>
    <xf numFmtId="0" fontId="52" fillId="0" borderId="59" xfId="0" applyFont="1" applyBorder="1">
      <alignment vertical="center"/>
    </xf>
    <xf numFmtId="0" fontId="66" fillId="0" borderId="25" xfId="0" applyFont="1" applyBorder="1" applyAlignment="1">
      <alignment horizontal="center" vertical="center" shrinkToFit="1"/>
    </xf>
    <xf numFmtId="0" fontId="52" fillId="0" borderId="0" xfId="0" applyFont="1" applyAlignment="1">
      <alignment horizontal="left" vertical="center" wrapText="1"/>
    </xf>
    <xf numFmtId="0" fontId="67" fillId="0" borderId="0" xfId="0" applyFont="1" applyAlignment="1">
      <alignment horizontal="left" vertical="center"/>
    </xf>
    <xf numFmtId="0" fontId="58" fillId="0" borderId="0" xfId="0" applyFont="1" applyAlignment="1">
      <alignment horizontal="left" vertical="center"/>
    </xf>
    <xf numFmtId="0" fontId="58" fillId="0" borderId="0" xfId="0" applyFont="1" applyAlignment="1">
      <alignment vertical="center" wrapText="1"/>
    </xf>
    <xf numFmtId="0" fontId="58" fillId="0" borderId="49" xfId="0" applyFont="1" applyBorder="1">
      <alignment vertical="center"/>
    </xf>
    <xf numFmtId="0" fontId="68" fillId="4" borderId="0" xfId="0" applyFont="1" applyFill="1">
      <alignment vertical="center"/>
    </xf>
    <xf numFmtId="184" fontId="68" fillId="4" borderId="0" xfId="0" applyNumberFormat="1" applyFont="1" applyFill="1">
      <alignment vertical="center"/>
    </xf>
    <xf numFmtId="0" fontId="50" fillId="2" borderId="3" xfId="0" applyFont="1" applyFill="1" applyBorder="1" applyAlignment="1" applyProtection="1">
      <alignment horizontal="center" vertical="center" shrinkToFit="1"/>
      <protection locked="0"/>
    </xf>
    <xf numFmtId="0" fontId="50" fillId="2" borderId="4" xfId="0" applyFont="1" applyFill="1" applyBorder="1" applyAlignment="1" applyProtection="1">
      <alignment horizontal="center" vertical="center" shrinkToFit="1"/>
      <protection locked="0"/>
    </xf>
    <xf numFmtId="0" fontId="56" fillId="2" borderId="2" xfId="0" applyFont="1" applyFill="1" applyBorder="1" applyAlignment="1" applyProtection="1">
      <alignment horizontal="left" vertical="center" shrinkToFit="1"/>
      <protection locked="0"/>
    </xf>
    <xf numFmtId="0" fontId="56" fillId="2" borderId="3" xfId="0" applyFont="1" applyFill="1" applyBorder="1" applyAlignment="1" applyProtection="1">
      <alignment horizontal="left" vertical="center" shrinkToFit="1"/>
      <protection locked="0"/>
    </xf>
    <xf numFmtId="0" fontId="52" fillId="4" borderId="0" xfId="0" applyFont="1" applyFill="1">
      <alignment vertical="center"/>
    </xf>
    <xf numFmtId="0" fontId="52" fillId="4" borderId="0" xfId="0" applyFont="1" applyFill="1" applyAlignment="1">
      <alignment horizontal="left" vertical="center" indent="2"/>
    </xf>
    <xf numFmtId="0" fontId="69" fillId="4" borderId="0" xfId="0" applyFont="1" applyFill="1" applyAlignment="1">
      <alignment horizontal="center" vertical="center" wrapText="1"/>
    </xf>
    <xf numFmtId="184" fontId="69" fillId="4" borderId="0" xfId="0" applyNumberFormat="1" applyFont="1" applyFill="1" applyAlignment="1">
      <alignment horizontal="center" vertical="center" shrinkToFit="1"/>
    </xf>
    <xf numFmtId="185" fontId="69" fillId="4" borderId="0" xfId="0" applyNumberFormat="1" applyFont="1" applyFill="1">
      <alignment vertical="center"/>
    </xf>
    <xf numFmtId="0" fontId="51" fillId="3" borderId="15" xfId="0" applyFont="1" applyFill="1" applyBorder="1" applyAlignment="1" applyProtection="1">
      <alignment vertical="center" shrinkToFit="1"/>
      <protection locked="0"/>
    </xf>
    <xf numFmtId="0" fontId="51" fillId="3" borderId="16" xfId="0" applyFont="1" applyFill="1" applyBorder="1" applyAlignment="1" applyProtection="1">
      <alignment vertical="center" shrinkToFit="1"/>
      <protection locked="0"/>
    </xf>
    <xf numFmtId="0" fontId="51" fillId="3" borderId="17" xfId="0" applyFont="1" applyFill="1" applyBorder="1" applyAlignment="1" applyProtection="1">
      <alignment vertical="center" shrinkToFit="1"/>
      <protection locked="0"/>
    </xf>
    <xf numFmtId="0" fontId="23" fillId="2" borderId="3" xfId="0" applyFont="1" applyFill="1" applyBorder="1" applyAlignment="1" applyProtection="1">
      <alignment vertical="center" shrinkToFit="1"/>
      <protection locked="0"/>
    </xf>
    <xf numFmtId="0" fontId="50" fillId="2" borderId="3" xfId="0" applyFont="1" applyFill="1" applyBorder="1" applyAlignment="1" applyProtection="1">
      <alignment vertical="center" shrinkToFit="1"/>
      <protection locked="0"/>
    </xf>
    <xf numFmtId="0" fontId="50" fillId="2" borderId="3" xfId="0" applyFont="1" applyFill="1" applyBorder="1" applyAlignment="1" applyProtection="1">
      <alignment horizontal="center" vertical="center"/>
      <protection locked="0"/>
    </xf>
    <xf numFmtId="0" fontId="8" fillId="0" borderId="0" xfId="0" applyFont="1">
      <alignment vertical="center"/>
    </xf>
    <xf numFmtId="0" fontId="21" fillId="4" borderId="0" xfId="0" applyFont="1" applyFill="1">
      <alignment vertical="center"/>
    </xf>
    <xf numFmtId="0" fontId="32" fillId="4" borderId="0" xfId="0" applyFont="1" applyFill="1">
      <alignment vertical="center"/>
    </xf>
    <xf numFmtId="0" fontId="68" fillId="4" borderId="0" xfId="0" applyFont="1" applyFill="1">
      <alignment vertical="center"/>
    </xf>
    <xf numFmtId="0" fontId="57" fillId="0" borderId="0" xfId="0" applyFont="1" applyAlignment="1">
      <alignment horizontal="center" vertical="center"/>
    </xf>
    <xf numFmtId="0" fontId="57" fillId="0" borderId="0" xfId="0" applyFont="1" applyAlignment="1">
      <alignment horizontal="left" vertical="center" shrinkToFit="1"/>
    </xf>
    <xf numFmtId="0" fontId="68" fillId="4" borderId="0" xfId="0" applyFont="1" applyFill="1" applyAlignment="1">
      <alignment horizontal="center" vertical="center"/>
    </xf>
    <xf numFmtId="0" fontId="68" fillId="4" borderId="0" xfId="0" applyFont="1" applyFill="1" applyAlignment="1">
      <alignment horizontal="left" vertical="center"/>
    </xf>
    <xf numFmtId="0" fontId="21" fillId="4" borderId="0" xfId="0" applyFont="1" applyFill="1" applyAlignment="1">
      <alignment horizontal="left" vertical="center" wrapText="1"/>
    </xf>
    <xf numFmtId="0" fontId="21" fillId="4" borderId="0" xfId="0" applyFont="1" applyFill="1" applyAlignment="1">
      <alignment vertical="center" wrapText="1"/>
    </xf>
    <xf numFmtId="185" fontId="21" fillId="4" borderId="0" xfId="0" applyNumberFormat="1" applyFont="1" applyFill="1" applyAlignment="1">
      <alignment horizontal="left" vertical="center" indent="1"/>
    </xf>
    <xf numFmtId="0" fontId="26" fillId="6" borderId="0" xfId="0" applyFont="1" applyFill="1">
      <alignment vertical="center"/>
    </xf>
    <xf numFmtId="0" fontId="6" fillId="0" borderId="0" xfId="0" applyFont="1">
      <alignment vertical="center"/>
    </xf>
    <xf numFmtId="0" fontId="21" fillId="0" borderId="0" xfId="0" applyFont="1" applyAlignment="1">
      <alignment vertical="center" shrinkToFit="1"/>
    </xf>
    <xf numFmtId="0" fontId="21" fillId="6" borderId="0" xfId="0" applyFont="1" applyFill="1" applyAlignment="1">
      <alignment vertical="center" wrapText="1"/>
    </xf>
    <xf numFmtId="0" fontId="21" fillId="4" borderId="0" xfId="0" applyFont="1" applyFill="1" applyAlignment="1">
      <alignment vertical="center" shrinkToFit="1"/>
    </xf>
    <xf numFmtId="184" fontId="56" fillId="3" borderId="91" xfId="0" applyNumberFormat="1" applyFont="1" applyFill="1" applyBorder="1" applyAlignment="1" applyProtection="1">
      <alignment horizontal="center" vertical="center" wrapText="1"/>
      <protection locked="0"/>
    </xf>
    <xf numFmtId="0" fontId="51" fillId="3" borderId="103" xfId="0" applyFont="1" applyFill="1" applyBorder="1" applyAlignment="1" applyProtection="1">
      <alignment vertical="center" shrinkToFit="1"/>
      <protection locked="0"/>
    </xf>
    <xf numFmtId="0" fontId="51" fillId="3" borderId="104" xfId="0" applyFont="1" applyFill="1" applyBorder="1" applyAlignment="1" applyProtection="1">
      <alignment vertical="center" shrinkToFit="1"/>
      <protection locked="0"/>
    </xf>
    <xf numFmtId="0" fontId="51" fillId="3" borderId="105" xfId="0" applyFont="1" applyFill="1" applyBorder="1" applyAlignment="1" applyProtection="1">
      <alignment vertical="center" shrinkToFit="1"/>
      <protection locked="0"/>
    </xf>
    <xf numFmtId="0" fontId="51" fillId="3" borderId="12" xfId="0" applyFont="1" applyFill="1" applyBorder="1" applyAlignment="1" applyProtection="1">
      <alignment horizontal="center" vertical="center"/>
      <protection locked="0"/>
    </xf>
    <xf numFmtId="0" fontId="51" fillId="3" borderId="14" xfId="0" applyFont="1" applyFill="1" applyBorder="1" applyAlignment="1" applyProtection="1">
      <alignment horizontal="center" vertical="center"/>
      <protection locked="0"/>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56" fillId="0" borderId="3" xfId="0" applyNumberFormat="1" applyFont="1" applyBorder="1" applyAlignment="1">
      <alignment horizontal="right" vertical="center"/>
    </xf>
    <xf numFmtId="0" fontId="28" fillId="4" borderId="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1" fillId="4" borderId="0" xfId="0" applyFont="1" applyFill="1" applyAlignment="1">
      <alignment horizontal="left" vertical="center"/>
    </xf>
    <xf numFmtId="0" fontId="21" fillId="4" borderId="0" xfId="0" applyFont="1" applyFill="1" applyAlignment="1">
      <alignment horizontal="center" vertical="center"/>
    </xf>
    <xf numFmtId="0" fontId="33" fillId="4" borderId="0" xfId="0" applyFont="1" applyFill="1" applyAlignment="1">
      <alignment vertical="center" wrapText="1"/>
    </xf>
    <xf numFmtId="0" fontId="56" fillId="2" borderId="6" xfId="0" applyFont="1" applyFill="1" applyBorder="1" applyAlignment="1" applyProtection="1">
      <alignment horizontal="center" vertical="center"/>
      <protection locked="0"/>
    </xf>
    <xf numFmtId="0" fontId="56" fillId="2" borderId="8" xfId="0" applyFont="1" applyFill="1" applyBorder="1" applyAlignment="1" applyProtection="1">
      <alignment horizontal="center" vertical="center"/>
      <protection locked="0"/>
    </xf>
    <xf numFmtId="0" fontId="56" fillId="2" borderId="5" xfId="0" applyFont="1" applyFill="1" applyBorder="1" applyAlignment="1" applyProtection="1">
      <alignment horizontal="center" vertical="center"/>
      <protection locked="0"/>
    </xf>
    <xf numFmtId="0" fontId="56" fillId="2" borderId="18" xfId="0" applyFont="1" applyFill="1" applyBorder="1" applyAlignment="1" applyProtection="1">
      <alignment horizontal="center" vertical="center"/>
      <protection locked="0"/>
    </xf>
    <xf numFmtId="0" fontId="56" fillId="2" borderId="9" xfId="0" applyFont="1" applyFill="1" applyBorder="1" applyAlignment="1" applyProtection="1">
      <alignment horizontal="center" vertical="center"/>
      <protection locked="0"/>
    </xf>
    <xf numFmtId="0" fontId="56" fillId="2" borderId="11" xfId="0" applyFont="1" applyFill="1" applyBorder="1" applyAlignment="1" applyProtection="1">
      <alignment horizontal="center" vertical="center"/>
      <protection locked="0"/>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56" fillId="2" borderId="2" xfId="0" applyFont="1" applyFill="1" applyBorder="1" applyAlignment="1" applyProtection="1">
      <alignment horizontal="center" vertical="center"/>
      <protection locked="0"/>
    </xf>
    <xf numFmtId="0" fontId="56" fillId="2" borderId="3" xfId="0" applyFont="1" applyFill="1" applyBorder="1" applyAlignment="1" applyProtection="1">
      <alignment horizontal="center" vertical="center"/>
      <protection locked="0"/>
    </xf>
    <xf numFmtId="0" fontId="56" fillId="2" borderId="2" xfId="0" applyFont="1" applyFill="1" applyBorder="1" applyAlignment="1">
      <alignment horizontal="center" vertical="center"/>
    </xf>
    <xf numFmtId="0" fontId="56" fillId="2" borderId="3" xfId="0" applyFont="1" applyFill="1" applyBorder="1" applyAlignment="1">
      <alignment horizontal="center" vertical="center"/>
    </xf>
    <xf numFmtId="181" fontId="56" fillId="0" borderId="3" xfId="0" applyNumberFormat="1" applyFont="1" applyBorder="1" applyAlignment="1">
      <alignment horizontal="left"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53" fillId="3" borderId="15" xfId="0" applyFont="1" applyFill="1" applyBorder="1" applyAlignment="1" applyProtection="1">
      <alignment vertical="center" shrinkToFit="1"/>
      <protection locked="0"/>
    </xf>
    <xf numFmtId="0" fontId="53" fillId="3" borderId="16" xfId="0" applyFont="1" applyFill="1" applyBorder="1" applyAlignment="1" applyProtection="1">
      <alignment vertical="center" shrinkToFit="1"/>
      <protection locked="0"/>
    </xf>
    <xf numFmtId="0" fontId="56" fillId="2" borderId="12" xfId="0" applyFont="1" applyFill="1" applyBorder="1" applyAlignment="1" applyProtection="1">
      <alignment vertical="center" shrinkToFit="1"/>
      <protection locked="0"/>
    </xf>
    <xf numFmtId="0" fontId="56" fillId="2" borderId="13" xfId="0" applyFont="1" applyFill="1" applyBorder="1" applyAlignment="1" applyProtection="1">
      <alignment vertical="center" shrinkToFit="1"/>
      <protection locked="0"/>
    </xf>
    <xf numFmtId="0" fontId="6" fillId="4" borderId="0" xfId="0" applyFont="1" applyFill="1" applyAlignment="1">
      <alignment horizontal="center" vertical="center"/>
    </xf>
    <xf numFmtId="0" fontId="53" fillId="3" borderId="15" xfId="0" applyFont="1" applyFill="1" applyBorder="1" applyAlignment="1" applyProtection="1">
      <alignment horizontal="left" vertical="center" shrinkToFit="1"/>
      <protection locked="0"/>
    </xf>
    <xf numFmtId="0" fontId="53" fillId="3" borderId="16" xfId="0" applyFont="1" applyFill="1" applyBorder="1" applyAlignment="1" applyProtection="1">
      <alignment horizontal="left" vertical="center" shrinkToFit="1"/>
      <protection locked="0"/>
    </xf>
    <xf numFmtId="0" fontId="53" fillId="3" borderId="17" xfId="0" applyFont="1" applyFill="1" applyBorder="1" applyAlignment="1" applyProtection="1">
      <alignment horizontal="left" vertical="center" shrinkToFit="1"/>
      <protection locked="0"/>
    </xf>
    <xf numFmtId="184" fontId="21" fillId="4" borderId="0" xfId="0" applyNumberFormat="1" applyFont="1" applyFill="1" applyAlignment="1">
      <alignment horizontal="center" vertical="center" shrinkToFit="1"/>
    </xf>
    <xf numFmtId="0" fontId="6" fillId="4" borderId="0" xfId="0" applyFont="1" applyFill="1" applyAlignment="1">
      <alignment horizontal="center" vertical="center" wrapText="1"/>
    </xf>
    <xf numFmtId="0" fontId="25" fillId="0" borderId="0" xfId="0" applyFont="1" applyAlignment="1">
      <alignment horizontal="left" vertical="center"/>
    </xf>
    <xf numFmtId="0" fontId="26" fillId="0" borderId="5" xfId="0" applyFont="1" applyBorder="1" applyAlignment="1">
      <alignment horizontal="left" vertical="center"/>
    </xf>
    <xf numFmtId="0" fontId="26" fillId="0" borderId="0" xfId="0" applyFont="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4" fillId="2" borderId="12" xfId="0" applyFont="1" applyFill="1" applyBorder="1" applyAlignment="1" applyProtection="1">
      <alignment horizontal="left" vertical="center" shrinkToFit="1"/>
      <protection locked="0"/>
    </xf>
    <xf numFmtId="0" fontId="64" fillId="2" borderId="13" xfId="0" applyFont="1" applyFill="1" applyBorder="1" applyAlignment="1" applyProtection="1">
      <alignment horizontal="left" vertical="center" shrinkToFit="1"/>
      <protection locked="0"/>
    </xf>
    <xf numFmtId="0" fontId="64" fillId="2" borderId="14" xfId="0" applyFont="1" applyFill="1" applyBorder="1" applyAlignment="1" applyProtection="1">
      <alignment horizontal="left" vertical="center" shrinkToFit="1"/>
      <protection locked="0"/>
    </xf>
    <xf numFmtId="0" fontId="53" fillId="3" borderId="6" xfId="0" applyFont="1" applyFill="1" applyBorder="1" applyAlignment="1" applyProtection="1">
      <alignment horizontal="left" vertical="center" shrinkToFit="1"/>
      <protection locked="0"/>
    </xf>
    <xf numFmtId="0" fontId="53" fillId="3" borderId="7" xfId="0" applyFont="1" applyFill="1" applyBorder="1" applyAlignment="1" applyProtection="1">
      <alignment horizontal="left" vertical="center" shrinkToFit="1"/>
      <protection locked="0"/>
    </xf>
    <xf numFmtId="0" fontId="53" fillId="3" borderId="8" xfId="0" applyFont="1" applyFill="1" applyBorder="1" applyAlignment="1" applyProtection="1">
      <alignment horizontal="left" vertical="center" shrinkToFit="1"/>
      <protection locked="0"/>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28" fillId="4" borderId="10" xfId="0" applyFont="1" applyFill="1" applyBorder="1">
      <alignment vertical="center"/>
    </xf>
    <xf numFmtId="184" fontId="64" fillId="3" borderId="3" xfId="0" applyNumberFormat="1" applyFont="1" applyFill="1" applyBorder="1" applyAlignment="1" applyProtection="1">
      <alignment horizontal="center" vertical="center"/>
      <protection locked="0"/>
    </xf>
    <xf numFmtId="184" fontId="64" fillId="3" borderId="4" xfId="0" applyNumberFormat="1" applyFont="1" applyFill="1" applyBorder="1" applyAlignment="1" applyProtection="1">
      <alignment horizontal="center" vertical="center"/>
      <protection locked="0"/>
    </xf>
    <xf numFmtId="0" fontId="21" fillId="4" borderId="5" xfId="0" applyFont="1" applyFill="1" applyBorder="1" applyAlignment="1" applyProtection="1">
      <alignment horizontal="left" vertical="top" wrapText="1" indent="1"/>
      <protection locked="0"/>
    </xf>
    <xf numFmtId="0" fontId="21" fillId="4" borderId="0" xfId="0" applyFont="1" applyFill="1" applyAlignment="1" applyProtection="1">
      <alignment horizontal="left" vertical="top" wrapText="1" indent="1"/>
      <protection locked="0"/>
    </xf>
    <xf numFmtId="0" fontId="21" fillId="4" borderId="18" xfId="0" applyFont="1" applyFill="1" applyBorder="1" applyAlignment="1" applyProtection="1">
      <alignment horizontal="left" vertical="top" wrapText="1" indent="1"/>
      <protection locked="0"/>
    </xf>
    <xf numFmtId="0" fontId="50" fillId="0" borderId="13" xfId="0" applyFont="1"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Alignment="1">
      <alignment horizontal="center" vertical="center" wrapText="1"/>
    </xf>
    <xf numFmtId="0" fontId="28" fillId="0" borderId="18" xfId="0" applyFont="1" applyBorder="1" applyAlignment="1">
      <alignment horizontal="center" vertical="center" wrapText="1"/>
    </xf>
    <xf numFmtId="0" fontId="56" fillId="2" borderId="2" xfId="0" applyFont="1" applyFill="1" applyBorder="1" applyAlignment="1" applyProtection="1">
      <alignment vertical="center" shrinkToFit="1"/>
      <protection locked="0"/>
    </xf>
    <xf numFmtId="0" fontId="56" fillId="2" borderId="3" xfId="0" applyFont="1" applyFill="1" applyBorder="1" applyAlignment="1" applyProtection="1">
      <alignment vertical="center" shrinkToFit="1"/>
      <protection locked="0"/>
    </xf>
    <xf numFmtId="0" fontId="56" fillId="2" borderId="4" xfId="0" applyFont="1" applyFill="1" applyBorder="1" applyAlignment="1" applyProtection="1">
      <alignment vertical="center" shrinkToFit="1"/>
      <protection locked="0"/>
    </xf>
    <xf numFmtId="0" fontId="51" fillId="3" borderId="15" xfId="0" applyFont="1" applyFill="1" applyBorder="1" applyAlignment="1" applyProtection="1">
      <alignment horizontal="center" vertical="center"/>
      <protection locked="0"/>
    </xf>
    <xf numFmtId="0" fontId="51" fillId="3" borderId="17" xfId="0" applyFont="1" applyFill="1" applyBorder="1" applyAlignment="1" applyProtection="1">
      <alignment horizontal="center" vertical="center"/>
      <protection locked="0"/>
    </xf>
    <xf numFmtId="0" fontId="51" fillId="3" borderId="103" xfId="0" applyFont="1" applyFill="1" applyBorder="1" applyAlignment="1" applyProtection="1">
      <alignment horizontal="center" vertical="center"/>
      <protection locked="0"/>
    </xf>
    <xf numFmtId="0" fontId="51" fillId="3" borderId="105" xfId="0" applyFont="1" applyFill="1" applyBorder="1" applyAlignment="1" applyProtection="1">
      <alignment horizontal="center" vertical="center"/>
      <protection locked="0"/>
    </xf>
    <xf numFmtId="0" fontId="28" fillId="0" borderId="2" xfId="0" applyFont="1" applyBorder="1">
      <alignment vertical="center"/>
    </xf>
    <xf numFmtId="0" fontId="28" fillId="0" borderId="4" xfId="0" applyFont="1" applyBorder="1">
      <alignment vertical="center"/>
    </xf>
    <xf numFmtId="0" fontId="6" fillId="7" borderId="5" xfId="0" applyFont="1" applyFill="1" applyBorder="1" applyAlignment="1">
      <alignment horizontal="center" vertical="center"/>
    </xf>
    <xf numFmtId="0" fontId="52" fillId="8" borderId="9" xfId="0" applyFont="1" applyFill="1" applyBorder="1">
      <alignment vertical="center"/>
    </xf>
    <xf numFmtId="0" fontId="52" fillId="8" borderId="10" xfId="0" applyFont="1" applyFill="1" applyBorder="1">
      <alignment vertical="center"/>
    </xf>
    <xf numFmtId="0" fontId="52" fillId="8" borderId="11" xfId="0" applyFont="1" applyFill="1" applyBorder="1">
      <alignment vertical="center"/>
    </xf>
    <xf numFmtId="0" fontId="28" fillId="0" borderId="6" xfId="0" applyFont="1" applyBorder="1" applyAlignment="1">
      <alignment horizontal="center" vertical="center" wrapText="1"/>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8" fillId="8" borderId="6" xfId="0" applyFont="1" applyFill="1" applyBorder="1">
      <alignment vertical="center"/>
    </xf>
    <xf numFmtId="0" fontId="52" fillId="8" borderId="7" xfId="0" applyFont="1" applyFill="1" applyBorder="1">
      <alignment vertical="center"/>
    </xf>
    <xf numFmtId="0" fontId="52" fillId="8" borderId="8" xfId="0" applyFont="1" applyFill="1" applyBorder="1">
      <alignment vertical="center"/>
    </xf>
    <xf numFmtId="0" fontId="52" fillId="8" borderId="5" xfId="0" applyFont="1" applyFill="1" applyBorder="1">
      <alignment vertical="center"/>
    </xf>
    <xf numFmtId="0" fontId="52" fillId="8" borderId="0" xfId="0" applyFont="1" applyFill="1">
      <alignment vertical="center"/>
    </xf>
    <xf numFmtId="0" fontId="52" fillId="8" borderId="18" xfId="0" applyFont="1" applyFill="1" applyBorder="1">
      <alignment vertical="center"/>
    </xf>
    <xf numFmtId="3" fontId="64" fillId="0" borderId="3" xfId="1" applyNumberFormat="1" applyFont="1" applyBorder="1" applyAlignment="1" applyProtection="1">
      <alignment horizontal="center" vertical="center"/>
    </xf>
    <xf numFmtId="0" fontId="51" fillId="2" borderId="2" xfId="0" applyFont="1" applyFill="1" applyBorder="1" applyAlignment="1" applyProtection="1">
      <alignment vertical="center" shrinkToFit="1"/>
      <protection locked="0"/>
    </xf>
    <xf numFmtId="0" fontId="51" fillId="2" borderId="3" xfId="0" applyFont="1" applyFill="1" applyBorder="1" applyAlignment="1" applyProtection="1">
      <alignment vertical="center" shrinkToFit="1"/>
      <protection locked="0"/>
    </xf>
    <xf numFmtId="0" fontId="56" fillId="2" borderId="9" xfId="0" applyFont="1" applyFill="1" applyBorder="1" applyAlignment="1" applyProtection="1">
      <alignment horizontal="left" vertical="center" shrinkToFit="1"/>
      <protection locked="0"/>
    </xf>
    <xf numFmtId="0" fontId="56" fillId="2" borderId="10" xfId="0" applyFont="1" applyFill="1" applyBorder="1" applyAlignment="1" applyProtection="1">
      <alignment horizontal="left" vertical="center" shrinkToFit="1"/>
      <protection locked="0"/>
    </xf>
    <xf numFmtId="0" fontId="56" fillId="2" borderId="11" xfId="0" applyFont="1" applyFill="1" applyBorder="1" applyAlignment="1" applyProtection="1">
      <alignment horizontal="left" vertical="center" shrinkToFit="1"/>
      <protection locked="0"/>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56" fillId="2" borderId="12" xfId="0" applyFont="1" applyFill="1" applyBorder="1" applyAlignment="1" applyProtection="1">
      <alignment horizontal="left" vertical="center" shrinkToFit="1"/>
      <protection locked="0"/>
    </xf>
    <xf numFmtId="0" fontId="56" fillId="2" borderId="13" xfId="0" applyFont="1" applyFill="1" applyBorder="1" applyAlignment="1" applyProtection="1">
      <alignment horizontal="left" vertical="center" shrinkToFit="1"/>
      <protection locked="0"/>
    </xf>
    <xf numFmtId="0" fontId="56" fillId="2" borderId="14" xfId="0" applyFont="1" applyFill="1" applyBorder="1" applyAlignment="1" applyProtection="1">
      <alignment horizontal="left" vertical="center" shrinkToFit="1"/>
      <protection locked="0"/>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28" fillId="0" borderId="1" xfId="0" applyFont="1" applyBorder="1" applyAlignment="1">
      <alignment horizontal="center" vertical="center"/>
    </xf>
    <xf numFmtId="0" fontId="51" fillId="2" borderId="2" xfId="0" applyFont="1" applyFill="1" applyBorder="1" applyAlignment="1" applyProtection="1">
      <alignment horizontal="left" vertical="center"/>
      <protection locked="0"/>
    </xf>
    <xf numFmtId="0" fontId="51" fillId="2" borderId="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0" fontId="28" fillId="0" borderId="2" xfId="0" applyFont="1" applyBorder="1" applyAlignment="1">
      <alignment horizontal="center" vertical="center"/>
    </xf>
    <xf numFmtId="0" fontId="51" fillId="2" borderId="2" xfId="0" applyFont="1" applyFill="1" applyBorder="1" applyAlignment="1" applyProtection="1">
      <alignment horizontal="left" vertical="center" shrinkToFit="1"/>
      <protection locked="0"/>
    </xf>
    <xf numFmtId="0" fontId="51" fillId="2" borderId="3" xfId="0" applyFont="1" applyFill="1" applyBorder="1" applyAlignment="1" applyProtection="1">
      <alignment horizontal="left" vertical="center" shrinkToFit="1"/>
      <protection locked="0"/>
    </xf>
    <xf numFmtId="0" fontId="51" fillId="2" borderId="4" xfId="0" applyFont="1" applyFill="1" applyBorder="1" applyAlignment="1" applyProtection="1">
      <alignment horizontal="left" vertical="center" shrinkToFit="1"/>
      <protection locked="0"/>
    </xf>
    <xf numFmtId="0" fontId="28" fillId="0" borderId="6"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4" borderId="6"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9" xfId="0" applyFont="1" applyFill="1" applyBorder="1" applyAlignment="1">
      <alignment horizontal="center" vertical="center"/>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0" fontId="28"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50" fillId="0" borderId="91" xfId="0" applyFont="1" applyBorder="1" applyAlignment="1">
      <alignment horizontal="center" vertical="center"/>
    </xf>
    <xf numFmtId="0" fontId="64" fillId="3" borderId="16" xfId="0" applyFont="1" applyFill="1" applyBorder="1" applyAlignment="1" applyProtection="1">
      <alignment horizontal="center" vertical="center"/>
      <protection locked="0"/>
    </xf>
    <xf numFmtId="0" fontId="64" fillId="3" borderId="13" xfId="0" applyFont="1" applyFill="1" applyBorder="1" applyAlignment="1" applyProtection="1">
      <alignment horizontal="center" vertical="center"/>
      <protection locked="0"/>
    </xf>
    <xf numFmtId="0" fontId="53" fillId="3" borderId="17" xfId="0" applyFont="1" applyFill="1" applyBorder="1" applyAlignment="1" applyProtection="1">
      <alignment vertical="center" shrinkToFit="1"/>
      <protection locked="0"/>
    </xf>
    <xf numFmtId="0" fontId="56" fillId="2" borderId="14" xfId="0" applyFont="1" applyFill="1" applyBorder="1" applyAlignment="1" applyProtection="1">
      <alignment vertical="center" shrinkToFit="1"/>
      <protection locked="0"/>
    </xf>
    <xf numFmtId="0" fontId="53" fillId="2" borderId="3" xfId="0" applyFont="1" applyFill="1" applyBorder="1" applyAlignment="1" applyProtection="1">
      <alignment vertical="center" shrinkToFit="1"/>
      <protection locked="0"/>
    </xf>
    <xf numFmtId="0" fontId="53" fillId="2" borderId="4" xfId="0" applyFont="1" applyFill="1" applyBorder="1" applyAlignment="1" applyProtection="1">
      <alignment vertical="center" shrinkToFit="1"/>
      <protection locked="0"/>
    </xf>
    <xf numFmtId="0" fontId="51" fillId="2" borderId="4" xfId="0" applyFont="1" applyFill="1" applyBorder="1" applyAlignment="1" applyProtection="1">
      <alignment vertical="center" shrinkToFit="1"/>
      <protection locked="0"/>
    </xf>
    <xf numFmtId="0" fontId="51" fillId="3" borderId="12" xfId="0" applyFont="1" applyFill="1" applyBorder="1" applyAlignment="1" applyProtection="1">
      <alignment vertical="center" shrinkToFit="1"/>
      <protection locked="0"/>
    </xf>
    <xf numFmtId="0" fontId="51" fillId="3" borderId="13" xfId="0" applyFont="1" applyFill="1" applyBorder="1" applyAlignment="1" applyProtection="1">
      <alignment vertical="center" shrinkToFit="1"/>
      <protection locked="0"/>
    </xf>
    <xf numFmtId="0" fontId="51" fillId="3" borderId="14" xfId="0" applyFont="1" applyFill="1" applyBorder="1" applyAlignment="1" applyProtection="1">
      <alignment vertical="center" shrinkToFit="1"/>
      <protection locked="0"/>
    </xf>
    <xf numFmtId="0" fontId="52" fillId="0" borderId="82" xfId="0" applyFont="1" applyBorder="1" applyAlignment="1">
      <alignment horizontal="left" vertical="center" indent="1" shrinkToFit="1"/>
    </xf>
    <xf numFmtId="0" fontId="52" fillId="0" borderId="83" xfId="0" applyFont="1" applyBorder="1" applyAlignment="1">
      <alignment horizontal="left" vertical="center" indent="1" shrinkToFit="1"/>
    </xf>
    <xf numFmtId="0" fontId="52" fillId="0" borderId="84" xfId="0" applyFont="1" applyBorder="1" applyAlignment="1">
      <alignment horizontal="left" vertical="center" indent="1" shrinkToFit="1"/>
    </xf>
    <xf numFmtId="0" fontId="52" fillId="0" borderId="85" xfId="0" applyFont="1" applyBorder="1" applyAlignment="1">
      <alignment horizontal="left" vertical="center" indent="1" shrinkToFit="1"/>
    </xf>
    <xf numFmtId="0" fontId="52" fillId="0" borderId="86" xfId="0" applyFont="1" applyBorder="1" applyAlignment="1">
      <alignment horizontal="left" vertical="center" indent="1" shrinkToFit="1"/>
    </xf>
    <xf numFmtId="0" fontId="52" fillId="0" borderId="87" xfId="0" applyFont="1" applyBorder="1" applyAlignment="1">
      <alignment horizontal="left" vertical="center" indent="1" shrinkToFit="1"/>
    </xf>
    <xf numFmtId="0" fontId="52" fillId="0" borderId="7" xfId="0" applyFont="1" applyBorder="1" applyAlignment="1">
      <alignment horizontal="center" vertical="center"/>
    </xf>
    <xf numFmtId="0" fontId="52" fillId="0" borderId="10" xfId="0" applyFont="1" applyBorder="1" applyAlignment="1">
      <alignment horizontal="center" vertical="center"/>
    </xf>
    <xf numFmtId="0" fontId="52" fillId="0" borderId="0" xfId="0" applyFont="1" applyAlignment="1">
      <alignment horizontal="distributed" wrapText="1" indent="1"/>
    </xf>
    <xf numFmtId="0" fontId="53" fillId="0" borderId="0" xfId="0" applyFont="1" applyAlignment="1">
      <alignment horizontal="center" vertical="center"/>
    </xf>
    <xf numFmtId="0" fontId="62" fillId="0" borderId="7" xfId="0" applyFont="1" applyBorder="1" applyAlignment="1">
      <alignment horizontal="center" vertical="center" shrinkToFit="1"/>
    </xf>
    <xf numFmtId="0" fontId="52" fillId="0" borderId="0" xfId="0" applyFont="1" applyAlignment="1">
      <alignment horizontal="distributed" vertical="center" indent="1"/>
    </xf>
    <xf numFmtId="0" fontId="52" fillId="0" borderId="10" xfId="0" applyFont="1" applyBorder="1" applyAlignment="1">
      <alignment horizontal="distributed" vertical="center" indent="1"/>
    </xf>
    <xf numFmtId="0" fontId="52" fillId="0" borderId="47" xfId="0" applyFont="1" applyBorder="1" applyAlignment="1">
      <alignment horizontal="distributed" vertical="center" indent="1" shrinkToFit="1"/>
    </xf>
    <xf numFmtId="0" fontId="52" fillId="0" borderId="78" xfId="0" applyFont="1" applyBorder="1" applyAlignment="1">
      <alignment horizontal="distributed" vertical="center" indent="1" shrinkToFit="1"/>
    </xf>
    <xf numFmtId="181" fontId="60" fillId="0" borderId="0" xfId="0" applyNumberFormat="1" applyFont="1" applyAlignment="1">
      <alignment horizontal="left" vertical="center"/>
    </xf>
    <xf numFmtId="0" fontId="52" fillId="0" borderId="0" xfId="0" applyFont="1" applyAlignment="1">
      <alignment horizontal="right" vertical="center"/>
    </xf>
    <xf numFmtId="0" fontId="52" fillId="0" borderId="0" xfId="0" applyFont="1">
      <alignment vertical="center"/>
    </xf>
    <xf numFmtId="0" fontId="52" fillId="0" borderId="102" xfId="0" applyFont="1" applyBorder="1" applyAlignment="1">
      <alignment horizontal="left" vertical="center" indent="1" shrinkToFit="1"/>
    </xf>
    <xf numFmtId="0" fontId="52" fillId="0" borderId="31" xfId="0" applyFont="1" applyBorder="1" applyAlignment="1">
      <alignment horizontal="left" vertical="center" indent="1" shrinkToFit="1"/>
    </xf>
    <xf numFmtId="0" fontId="52" fillId="0" borderId="40" xfId="0" applyFont="1" applyBorder="1" applyAlignment="1">
      <alignment horizontal="left" vertical="center" indent="1" shrinkToFit="1"/>
    </xf>
    <xf numFmtId="0" fontId="52" fillId="0" borderId="48" xfId="0" applyFont="1" applyBorder="1" applyAlignment="1">
      <alignment horizontal="left" vertical="center" indent="1" shrinkToFit="1"/>
    </xf>
    <xf numFmtId="0" fontId="52" fillId="0" borderId="26" xfId="0" applyFont="1" applyBorder="1" applyAlignment="1">
      <alignment horizontal="distributed" vertical="center" wrapText="1" indent="1"/>
    </xf>
    <xf numFmtId="0" fontId="52" fillId="0" borderId="27" xfId="0" applyFont="1" applyBorder="1" applyAlignment="1">
      <alignment horizontal="distributed" vertical="center" wrapText="1" indent="1"/>
    </xf>
    <xf numFmtId="0" fontId="52" fillId="0" borderId="62" xfId="0" applyFont="1" applyBorder="1" applyAlignment="1">
      <alignment horizontal="distributed" vertical="center" wrapText="1" indent="1"/>
    </xf>
    <xf numFmtId="0" fontId="52" fillId="0" borderId="11" xfId="0" applyFont="1" applyBorder="1" applyAlignment="1">
      <alignment horizontal="distributed" vertical="center" wrapText="1" indent="1"/>
    </xf>
    <xf numFmtId="0" fontId="52" fillId="0" borderId="47" xfId="0" applyFont="1" applyBorder="1" applyAlignment="1">
      <alignment horizontal="distributed" vertical="center" wrapText="1" indent="1"/>
    </xf>
    <xf numFmtId="0" fontId="52" fillId="0" borderId="40" xfId="0" applyFont="1" applyBorder="1" applyAlignment="1">
      <alignment horizontal="distributed" vertical="center" wrapText="1" indent="1"/>
    </xf>
    <xf numFmtId="0" fontId="52" fillId="0" borderId="45" xfId="0" applyFont="1" applyBorder="1" applyAlignment="1">
      <alignment horizontal="center" vertical="center" shrinkToFit="1"/>
    </xf>
    <xf numFmtId="0" fontId="52" fillId="0" borderId="46" xfId="0" applyFont="1" applyBorder="1" applyAlignment="1">
      <alignment horizontal="center" vertical="center" shrinkToFit="1"/>
    </xf>
    <xf numFmtId="0" fontId="52" fillId="0" borderId="10" xfId="0" applyFont="1" applyBorder="1" applyAlignment="1">
      <alignment horizontal="center" vertical="center" shrinkToFit="1"/>
    </xf>
    <xf numFmtId="0" fontId="52" fillId="0" borderId="63" xfId="0" applyFont="1" applyBorder="1" applyAlignment="1">
      <alignment horizontal="center" vertical="center" shrinkToFit="1"/>
    </xf>
    <xf numFmtId="0" fontId="66" fillId="0" borderId="9" xfId="0" applyFont="1" applyBorder="1" applyAlignment="1">
      <alignment horizontal="left" vertical="center" wrapText="1" indent="1" shrinkToFit="1"/>
    </xf>
    <xf numFmtId="0" fontId="66" fillId="0" borderId="10" xfId="0" applyFont="1" applyBorder="1" applyAlignment="1">
      <alignment horizontal="left" vertical="center" wrapText="1" indent="1" shrinkToFit="1"/>
    </xf>
    <xf numFmtId="0" fontId="66" fillId="0" borderId="57" xfId="0" applyFont="1" applyBorder="1" applyAlignment="1">
      <alignment horizontal="left" vertical="center" wrapText="1" indent="1"/>
    </xf>
    <xf numFmtId="0" fontId="66" fillId="0" borderId="45" xfId="0" applyFont="1" applyBorder="1" applyAlignment="1">
      <alignment horizontal="left" vertical="center" wrapText="1" indent="1"/>
    </xf>
    <xf numFmtId="0" fontId="52" fillId="0" borderId="58" xfId="0" applyFont="1" applyBorder="1" applyAlignment="1">
      <alignment horizontal="distributed" vertical="center" indent="1"/>
    </xf>
    <xf numFmtId="0" fontId="52" fillId="0" borderId="8" xfId="0" applyFont="1" applyBorder="1" applyAlignment="1">
      <alignment horizontal="distributed" vertical="center" indent="1"/>
    </xf>
    <xf numFmtId="0" fontId="52" fillId="0" borderId="62" xfId="0" applyFont="1" applyBorder="1" applyAlignment="1">
      <alignment horizontal="distributed" vertical="center" indent="1"/>
    </xf>
    <xf numFmtId="0" fontId="52" fillId="0" borderId="11" xfId="0" applyFont="1" applyBorder="1" applyAlignment="1">
      <alignment horizontal="distributed" vertical="center" indent="1"/>
    </xf>
    <xf numFmtId="0" fontId="52" fillId="0" borderId="15" xfId="0" applyFont="1" applyBorder="1" applyAlignment="1">
      <alignment horizontal="left" vertical="center" indent="1" shrinkToFit="1"/>
    </xf>
    <xf numFmtId="0" fontId="52" fillId="0" borderId="16" xfId="0" applyFont="1" applyBorder="1" applyAlignment="1">
      <alignment horizontal="left" vertical="center" indent="1" shrinkToFit="1"/>
    </xf>
    <xf numFmtId="0" fontId="52" fillId="0" borderId="17" xfId="0" applyFont="1" applyBorder="1" applyAlignment="1">
      <alignment horizontal="left" vertical="center" indent="1" shrinkToFit="1"/>
    </xf>
    <xf numFmtId="0" fontId="52" fillId="0" borderId="3" xfId="0" applyFont="1" applyBorder="1" applyAlignment="1">
      <alignment horizontal="distributed" vertical="center" indent="1"/>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52" fillId="0" borderId="6" xfId="0" applyFont="1" applyBorder="1" applyAlignment="1">
      <alignment horizontal="distributed" vertical="center" indent="1"/>
    </xf>
    <xf numFmtId="0" fontId="52" fillId="0" borderId="7" xfId="0" applyFont="1" applyBorder="1" applyAlignment="1">
      <alignment horizontal="distributed" vertical="center" indent="1"/>
    </xf>
    <xf numFmtId="0" fontId="52" fillId="0" borderId="9" xfId="0" applyFont="1" applyBorder="1" applyAlignment="1">
      <alignment horizontal="distributed" vertical="center" indent="1"/>
    </xf>
    <xf numFmtId="0" fontId="52" fillId="0" borderId="59" xfId="0" applyFont="1" applyBorder="1" applyAlignment="1">
      <alignment horizontal="left" vertical="center" indent="1" shrinkToFit="1"/>
    </xf>
    <xf numFmtId="0" fontId="66" fillId="0" borderId="12" xfId="0" applyFont="1" applyBorder="1" applyAlignment="1">
      <alignment horizontal="left" vertical="center" indent="1" shrinkToFit="1"/>
    </xf>
    <xf numFmtId="0" fontId="66" fillId="0" borderId="13" xfId="0" applyFont="1" applyBorder="1" applyAlignment="1">
      <alignment horizontal="left" vertical="center" indent="1" shrinkToFit="1"/>
    </xf>
    <xf numFmtId="0" fontId="66" fillId="0" borderId="14" xfId="0" applyFont="1" applyBorder="1" applyAlignment="1">
      <alignment horizontal="left" vertical="center" indent="1" shrinkToFit="1"/>
    </xf>
    <xf numFmtId="0" fontId="66" fillId="0" borderId="61" xfId="0" applyFont="1" applyBorder="1" applyAlignment="1">
      <alignment horizontal="left" vertical="center" indent="1" shrinkToFit="1"/>
    </xf>
    <xf numFmtId="183" fontId="8" fillId="0" borderId="0" xfId="0" applyNumberFormat="1" applyFont="1">
      <alignment vertical="center"/>
    </xf>
    <xf numFmtId="0" fontId="52" fillId="0" borderId="54" xfId="0" applyFont="1" applyBorder="1" applyAlignment="1">
      <alignment horizontal="distributed" vertical="center" indent="1"/>
    </xf>
    <xf numFmtId="0" fontId="52" fillId="0" borderId="4" xfId="0" applyFont="1" applyBorder="1" applyAlignment="1">
      <alignment horizontal="distributed" vertical="center" indent="1"/>
    </xf>
    <xf numFmtId="0" fontId="62" fillId="0" borderId="2" xfId="0" applyFont="1" applyBorder="1" applyAlignment="1">
      <alignment horizontal="center" vertical="center" shrinkToFit="1"/>
    </xf>
    <xf numFmtId="0" fontId="62" fillId="0" borderId="3" xfId="0" applyFont="1" applyBorder="1" applyAlignment="1">
      <alignment horizontal="center" vertical="center" shrinkToFit="1"/>
    </xf>
    <xf numFmtId="0" fontId="52" fillId="0" borderId="2" xfId="0" applyFont="1" applyBorder="1" applyAlignment="1">
      <alignment horizontal="center" vertical="center" shrinkToFit="1"/>
    </xf>
    <xf numFmtId="0" fontId="52" fillId="0" borderId="4" xfId="0" applyFont="1" applyBorder="1" applyAlignment="1">
      <alignment horizontal="center" vertical="center" shrinkToFit="1"/>
    </xf>
    <xf numFmtId="0" fontId="62"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57" xfId="0" applyFont="1" applyBorder="1" applyAlignment="1">
      <alignment horizontal="center" vertical="center"/>
    </xf>
    <xf numFmtId="0" fontId="62" fillId="0" borderId="45" xfId="0" applyFont="1" applyBorder="1" applyAlignment="1">
      <alignment horizontal="center" vertical="center"/>
    </xf>
    <xf numFmtId="0" fontId="66" fillId="0" borderId="58" xfId="0" applyFont="1" applyBorder="1" applyAlignment="1">
      <alignment horizontal="distributed" vertical="center" indent="1"/>
    </xf>
    <xf numFmtId="0" fontId="66" fillId="0" borderId="8" xfId="0" applyFont="1" applyBorder="1" applyAlignment="1">
      <alignment horizontal="distributed" vertical="center" indent="1"/>
    </xf>
    <xf numFmtId="0" fontId="60" fillId="0" borderId="60" xfId="0" applyFont="1" applyBorder="1" applyAlignment="1">
      <alignment horizontal="distributed" vertical="center" indent="1"/>
    </xf>
    <xf numFmtId="0" fontId="60" fillId="0" borderId="14" xfId="0" applyFont="1" applyBorder="1" applyAlignment="1">
      <alignment horizontal="distributed" vertical="center" indent="1"/>
    </xf>
    <xf numFmtId="0" fontId="10" fillId="0" borderId="0" xfId="0" applyFont="1" applyAlignment="1">
      <alignment horizontal="center" vertical="center"/>
    </xf>
    <xf numFmtId="0" fontId="52" fillId="0" borderId="44" xfId="0" applyFont="1" applyBorder="1" applyAlignment="1">
      <alignment horizontal="distributed" vertical="center" indent="1"/>
    </xf>
    <xf numFmtId="0" fontId="52" fillId="0" borderId="56" xfId="0" applyFont="1" applyBorder="1" applyAlignment="1">
      <alignment horizontal="distributed" vertical="center" indent="1"/>
    </xf>
    <xf numFmtId="0" fontId="63" fillId="0" borderId="45" xfId="0" applyFont="1" applyBorder="1" applyAlignment="1">
      <alignment horizontal="left" vertical="center"/>
    </xf>
    <xf numFmtId="0" fontId="58" fillId="0" borderId="15" xfId="0" applyFont="1" applyBorder="1" applyAlignment="1">
      <alignment horizontal="center" vertical="center" shrinkToFit="1"/>
    </xf>
    <xf numFmtId="0" fontId="58" fillId="0" borderId="16" xfId="0" applyFont="1" applyBorder="1" applyAlignment="1">
      <alignment horizontal="center" vertical="center" shrinkToFit="1"/>
    </xf>
    <xf numFmtId="0" fontId="58" fillId="0" borderId="59" xfId="0" applyFont="1" applyBorder="1" applyAlignment="1">
      <alignment horizontal="center" vertical="center" shrinkToFit="1"/>
    </xf>
    <xf numFmtId="0" fontId="61" fillId="0" borderId="12" xfId="0" applyFont="1" applyBorder="1" applyAlignment="1">
      <alignment horizontal="center" vertical="center" shrinkToFit="1"/>
    </xf>
    <xf numFmtId="0" fontId="61" fillId="0" borderId="13" xfId="0" applyFont="1" applyBorder="1" applyAlignment="1">
      <alignment horizontal="center" vertical="center" shrinkToFit="1"/>
    </xf>
    <xf numFmtId="0" fontId="61" fillId="0" borderId="61" xfId="0" applyFont="1" applyBorder="1" applyAlignment="1">
      <alignment horizontal="center" vertical="center" shrinkToFit="1"/>
    </xf>
    <xf numFmtId="0" fontId="52" fillId="0" borderId="41" xfId="0" applyFont="1" applyBorder="1" applyAlignment="1">
      <alignment horizontal="center" vertical="center" shrinkToFit="1"/>
    </xf>
    <xf numFmtId="0" fontId="52" fillId="0" borderId="70" xfId="0" applyFont="1" applyBorder="1" applyAlignment="1">
      <alignment horizontal="center" vertical="center" shrinkToFit="1"/>
    </xf>
    <xf numFmtId="184" fontId="62" fillId="0" borderId="71" xfId="0" applyNumberFormat="1" applyFont="1" applyBorder="1" applyAlignment="1">
      <alignment horizontal="center" vertical="center" shrinkToFit="1"/>
    </xf>
    <xf numFmtId="184" fontId="62" fillId="0" borderId="43" xfId="0" applyNumberFormat="1" applyFont="1" applyBorder="1" applyAlignment="1">
      <alignment horizontal="center" vertical="center" shrinkToFit="1"/>
    </xf>
    <xf numFmtId="184" fontId="62" fillId="0" borderId="42" xfId="0" applyNumberFormat="1" applyFont="1" applyBorder="1" applyAlignment="1">
      <alignment horizontal="center" vertical="center" shrinkToFit="1"/>
    </xf>
    <xf numFmtId="0" fontId="61" fillId="4" borderId="31" xfId="0" applyFont="1" applyFill="1" applyBorder="1" applyAlignment="1">
      <alignment horizontal="center" vertical="center"/>
    </xf>
    <xf numFmtId="0" fontId="61" fillId="4" borderId="33" xfId="0" applyFont="1" applyFill="1" applyBorder="1" applyAlignment="1">
      <alignment horizontal="center" vertical="center"/>
    </xf>
    <xf numFmtId="0" fontId="17" fillId="0" borderId="0" xfId="0" applyFont="1" applyAlignment="1">
      <alignment horizontal="center" vertical="center"/>
    </xf>
    <xf numFmtId="0" fontId="60" fillId="0" borderId="3" xfId="0" applyFont="1" applyBorder="1" applyAlignment="1">
      <alignment horizontal="left" vertical="center" indent="1"/>
    </xf>
    <xf numFmtId="0" fontId="60" fillId="0" borderId="55" xfId="0" applyFont="1" applyBorder="1" applyAlignment="1">
      <alignment horizontal="left" vertical="center" indent="1"/>
    </xf>
    <xf numFmtId="0" fontId="53" fillId="0" borderId="9" xfId="0" applyFont="1" applyBorder="1" applyAlignment="1">
      <alignment horizontal="left" vertical="center" indent="1" shrinkToFit="1"/>
    </xf>
    <xf numFmtId="0" fontId="53" fillId="0" borderId="10" xfId="0" applyFont="1" applyBorder="1" applyAlignment="1">
      <alignment horizontal="left" vertical="center" indent="1" shrinkToFit="1"/>
    </xf>
    <xf numFmtId="0" fontId="53" fillId="0" borderId="11" xfId="0" applyFont="1" applyBorder="1" applyAlignment="1">
      <alignment horizontal="left" vertical="center" indent="1" shrinkToFit="1"/>
    </xf>
    <xf numFmtId="0" fontId="52" fillId="4" borderId="3" xfId="0" applyFont="1" applyFill="1" applyBorder="1" applyAlignment="1">
      <alignment horizontal="center" vertical="center"/>
    </xf>
    <xf numFmtId="0" fontId="52" fillId="4" borderId="55" xfId="0" applyFont="1" applyFill="1" applyBorder="1" applyAlignment="1">
      <alignment horizontal="center" vertical="center"/>
    </xf>
    <xf numFmtId="0" fontId="60" fillId="0" borderId="2" xfId="0" applyFont="1" applyBorder="1" applyAlignment="1" applyProtection="1">
      <alignment horizontal="left" vertical="center" shrinkToFit="1"/>
      <protection hidden="1"/>
    </xf>
    <xf numFmtId="0" fontId="60" fillId="0" borderId="3" xfId="0" applyFont="1" applyBorder="1" applyAlignment="1" applyProtection="1">
      <alignment horizontal="left" vertical="center" shrinkToFit="1"/>
      <protection hidden="1"/>
    </xf>
    <xf numFmtId="0" fontId="66" fillId="0" borderId="64" xfId="0" applyFont="1" applyBorder="1" applyAlignment="1">
      <alignment horizontal="distributed" vertical="center" indent="1"/>
    </xf>
    <xf numFmtId="0" fontId="66" fillId="0" borderId="17" xfId="0" applyFont="1" applyBorder="1" applyAlignment="1">
      <alignment horizontal="distributed" vertical="center" indent="1"/>
    </xf>
    <xf numFmtId="0" fontId="52" fillId="0" borderId="65" xfId="0" applyFont="1" applyBorder="1" applyAlignment="1">
      <alignment horizontal="distributed" vertical="center" wrapText="1" indent="1" shrinkToFit="1"/>
    </xf>
    <xf numFmtId="0" fontId="52" fillId="0" borderId="66" xfId="0" applyFont="1" applyBorder="1" applyAlignment="1">
      <alignment horizontal="distributed" vertical="center" indent="1" shrinkToFit="1"/>
    </xf>
    <xf numFmtId="0" fontId="52" fillId="0" borderId="7" xfId="0" applyFont="1" applyBorder="1">
      <alignment vertical="center"/>
    </xf>
    <xf numFmtId="0" fontId="60" fillId="0" borderId="26" xfId="0" applyFont="1" applyBorder="1" applyAlignment="1">
      <alignment horizontal="distributed" vertical="center" indent="1"/>
    </xf>
    <xf numFmtId="0" fontId="60" fillId="0" borderId="72" xfId="0" applyFont="1" applyBorder="1" applyAlignment="1">
      <alignment horizontal="distributed" vertical="center" indent="1"/>
    </xf>
    <xf numFmtId="0" fontId="60" fillId="0" borderId="29" xfId="0" applyFont="1" applyBorder="1" applyAlignment="1">
      <alignment horizontal="distributed" vertical="center" indent="1"/>
    </xf>
    <xf numFmtId="0" fontId="60" fillId="0" borderId="18" xfId="0" applyFont="1" applyBorder="1" applyAlignment="1">
      <alignment horizontal="distributed" vertical="center" indent="1"/>
    </xf>
    <xf numFmtId="0" fontId="60" fillId="0" borderId="62" xfId="0" applyFont="1" applyBorder="1" applyAlignment="1">
      <alignment horizontal="distributed" vertical="center" indent="1"/>
    </xf>
    <xf numFmtId="0" fontId="60" fillId="0" borderId="11" xfId="0" applyFont="1" applyBorder="1" applyAlignment="1">
      <alignment horizontal="distributed" vertical="center" indent="1"/>
    </xf>
    <xf numFmtId="0" fontId="62" fillId="0" borderId="74" xfId="0" applyFont="1" applyBorder="1" applyAlignment="1">
      <alignment horizontal="left" vertical="center" indent="1" shrinkToFit="1"/>
    </xf>
    <xf numFmtId="0" fontId="62" fillId="0" borderId="75" xfId="0" applyFont="1" applyBorder="1" applyAlignment="1">
      <alignment horizontal="left" vertical="center" indent="1" shrinkToFit="1"/>
    </xf>
    <xf numFmtId="0" fontId="62" fillId="0" borderId="76" xfId="0" applyFont="1" applyBorder="1" applyAlignment="1">
      <alignment horizontal="left" vertical="center" indent="1" shrinkToFit="1"/>
    </xf>
    <xf numFmtId="0" fontId="60" fillId="0" borderId="12" xfId="0" applyFont="1" applyBorder="1" applyAlignment="1">
      <alignment horizontal="left" vertical="center" indent="1" shrinkToFit="1"/>
    </xf>
    <xf numFmtId="0" fontId="60" fillId="0" borderId="13" xfId="0" applyFont="1" applyBorder="1" applyAlignment="1">
      <alignment horizontal="left" vertical="center" indent="1" shrinkToFit="1"/>
    </xf>
    <xf numFmtId="0" fontId="60" fillId="0" borderId="14" xfId="0" applyFont="1" applyBorder="1" applyAlignment="1">
      <alignment horizontal="left" vertical="center" indent="1" shrinkToFit="1"/>
    </xf>
    <xf numFmtId="0" fontId="66" fillId="0" borderId="19" xfId="0" applyFont="1" applyBorder="1" applyAlignment="1">
      <alignment horizontal="center" vertical="center"/>
    </xf>
    <xf numFmtId="0" fontId="66" fillId="0" borderId="21" xfId="0" applyFont="1" applyBorder="1" applyAlignment="1">
      <alignment horizontal="center" vertical="center"/>
    </xf>
    <xf numFmtId="0" fontId="66" fillId="0" borderId="20" xfId="0" applyFont="1" applyBorder="1" applyAlignment="1">
      <alignment horizontal="center" vertical="center"/>
    </xf>
    <xf numFmtId="0" fontId="60" fillId="0" borderId="69" xfId="0" applyFont="1" applyBorder="1" applyAlignment="1">
      <alignment horizontal="center" vertical="center"/>
    </xf>
    <xf numFmtId="0" fontId="60" fillId="0" borderId="40" xfId="0" applyFont="1" applyBorder="1" applyAlignment="1">
      <alignment horizontal="center" vertical="center"/>
    </xf>
    <xf numFmtId="0" fontId="60" fillId="0" borderId="48" xfId="0" applyFont="1" applyBorder="1" applyAlignment="1">
      <alignment horizontal="center" vertical="center"/>
    </xf>
    <xf numFmtId="0" fontId="66" fillId="0" borderId="51" xfId="0" applyFont="1" applyBorder="1" applyAlignment="1">
      <alignment horizontal="center" vertical="center" wrapText="1" shrinkToFit="1"/>
    </xf>
    <xf numFmtId="0" fontId="66" fillId="0" borderId="20" xfId="0" applyFont="1" applyBorder="1" applyAlignment="1">
      <alignment horizontal="center" vertical="center" wrapText="1" shrinkToFit="1"/>
    </xf>
    <xf numFmtId="0" fontId="60" fillId="0" borderId="27" xfId="0" applyFont="1" applyBorder="1" applyAlignment="1">
      <alignment horizontal="center" vertical="center" shrinkToFit="1"/>
    </xf>
    <xf numFmtId="0" fontId="60" fillId="0" borderId="28" xfId="0" applyFont="1" applyBorder="1" applyAlignment="1">
      <alignment horizontal="center" vertical="center" shrinkToFit="1"/>
    </xf>
    <xf numFmtId="0" fontId="60" fillId="0" borderId="10" xfId="0" applyFont="1" applyBorder="1" applyAlignment="1">
      <alignment horizontal="center" vertical="center" shrinkToFit="1"/>
    </xf>
    <xf numFmtId="0" fontId="60" fillId="0" borderId="63" xfId="0" applyFont="1" applyBorder="1" applyAlignment="1">
      <alignment horizontal="center" vertical="center" shrinkToFit="1"/>
    </xf>
    <xf numFmtId="0" fontId="52" fillId="0" borderId="79" xfId="0" applyFont="1" applyBorder="1" applyAlignment="1">
      <alignment horizontal="center" vertical="center" shrinkToFit="1"/>
    </xf>
    <xf numFmtId="0" fontId="52" fillId="0" borderId="88" xfId="0" applyFont="1" applyBorder="1" applyAlignment="1">
      <alignment horizontal="center" vertical="center" shrinkToFit="1"/>
    </xf>
    <xf numFmtId="0" fontId="52" fillId="0" borderId="82" xfId="0" applyFont="1" applyBorder="1" applyAlignment="1">
      <alignment horizontal="center" vertical="center" shrinkToFit="1"/>
    </xf>
    <xf numFmtId="0" fontId="52" fillId="0" borderId="89" xfId="0" applyFont="1" applyBorder="1" applyAlignment="1">
      <alignment horizontal="center" vertical="center" shrinkToFit="1"/>
    </xf>
    <xf numFmtId="0" fontId="52" fillId="0" borderId="85" xfId="0" applyFont="1" applyBorder="1" applyAlignment="1">
      <alignment horizontal="center" vertical="center" shrinkToFit="1"/>
    </xf>
    <xf numFmtId="0" fontId="52" fillId="0" borderId="90" xfId="0" applyFont="1" applyBorder="1" applyAlignment="1">
      <alignment horizontal="center" vertical="center" shrinkToFit="1"/>
    </xf>
    <xf numFmtId="0" fontId="66" fillId="0" borderId="19" xfId="0" applyFont="1" applyBorder="1" applyAlignment="1">
      <alignment horizontal="center" vertical="center" wrapText="1" shrinkToFit="1"/>
    </xf>
    <xf numFmtId="0" fontId="66" fillId="0" borderId="21" xfId="0" applyFont="1" applyBorder="1" applyAlignment="1">
      <alignment horizontal="center" vertical="center" shrinkToFit="1"/>
    </xf>
    <xf numFmtId="0" fontId="66" fillId="0" borderId="20" xfId="0" applyFont="1" applyBorder="1" applyAlignment="1">
      <alignment horizontal="center" vertical="center" shrinkToFit="1"/>
    </xf>
    <xf numFmtId="0" fontId="52" fillId="0" borderId="3" xfId="0" applyFont="1" applyBorder="1" applyAlignment="1">
      <alignment horizontal="center" vertical="center" shrinkToFit="1"/>
    </xf>
    <xf numFmtId="0" fontId="52" fillId="0" borderId="55" xfId="0" applyFont="1" applyBorder="1" applyAlignment="1">
      <alignment horizontal="center" vertical="center" shrinkToFit="1"/>
    </xf>
    <xf numFmtId="0" fontId="63" fillId="0" borderId="2" xfId="0" applyFont="1" applyBorder="1" applyAlignment="1">
      <alignment horizontal="left" vertical="center" indent="1" shrinkToFit="1"/>
    </xf>
    <xf numFmtId="0" fontId="63" fillId="0" borderId="3" xfId="0" applyFont="1" applyBorder="1" applyAlignment="1">
      <alignment horizontal="left" vertical="center" indent="1" shrinkToFit="1"/>
    </xf>
    <xf numFmtId="0" fontId="66" fillId="0" borderId="15" xfId="0" applyFont="1" applyBorder="1" applyAlignment="1">
      <alignment horizontal="left" vertical="center" indent="1" shrinkToFit="1"/>
    </xf>
    <xf numFmtId="0" fontId="66" fillId="0" borderId="16" xfId="0" applyFont="1" applyBorder="1" applyAlignment="1">
      <alignment horizontal="left" vertical="center" indent="1" shrinkToFit="1"/>
    </xf>
    <xf numFmtId="0" fontId="56" fillId="0" borderId="67" xfId="0" applyFont="1" applyBorder="1" applyAlignment="1">
      <alignment horizontal="left" vertical="center" indent="1" shrinkToFit="1"/>
    </xf>
    <xf numFmtId="0" fontId="56" fillId="0" borderId="68" xfId="0" applyFont="1" applyBorder="1" applyAlignment="1">
      <alignment horizontal="left" vertical="center" indent="1" shrinkToFit="1"/>
    </xf>
    <xf numFmtId="0" fontId="52" fillId="0" borderId="79" xfId="0" applyFont="1" applyBorder="1" applyAlignment="1">
      <alignment horizontal="left" vertical="center" indent="1" shrinkToFit="1"/>
    </xf>
    <xf numFmtId="0" fontId="52" fillId="0" borderId="80" xfId="0" applyFont="1" applyBorder="1" applyAlignment="1">
      <alignment horizontal="left" vertical="center" indent="1" shrinkToFit="1"/>
    </xf>
    <xf numFmtId="0" fontId="52" fillId="0" borderId="81" xfId="0" applyFont="1" applyBorder="1" applyAlignment="1">
      <alignment horizontal="left" vertical="center" indent="1" shrinkToFit="1"/>
    </xf>
    <xf numFmtId="0" fontId="60" fillId="0" borderId="16" xfId="0" applyFont="1" applyBorder="1" applyAlignment="1">
      <alignment horizontal="center" vertical="center" shrinkToFit="1"/>
    </xf>
    <xf numFmtId="0" fontId="60" fillId="0" borderId="59" xfId="0" applyFont="1" applyBorder="1" applyAlignment="1">
      <alignment horizontal="center" vertical="center" shrinkToFit="1"/>
    </xf>
    <xf numFmtId="0" fontId="59" fillId="0" borderId="12" xfId="0" applyFont="1" applyBorder="1" applyAlignment="1">
      <alignment horizontal="center" vertical="center" shrinkToFit="1"/>
    </xf>
    <xf numFmtId="0" fontId="59" fillId="0" borderId="13" xfId="0" applyFont="1" applyBorder="1" applyAlignment="1">
      <alignment horizontal="center" vertical="center" shrinkToFit="1"/>
    </xf>
    <xf numFmtId="0" fontId="59" fillId="0" borderId="61" xfId="0" applyFont="1" applyBorder="1" applyAlignment="1">
      <alignment horizontal="center" vertical="center" shrinkToFit="1"/>
    </xf>
    <xf numFmtId="0" fontId="51" fillId="0" borderId="57" xfId="0" applyFont="1" applyBorder="1" applyAlignment="1">
      <alignment horizontal="center" vertical="center" shrinkToFit="1"/>
    </xf>
    <xf numFmtId="0" fontId="51" fillId="0" borderId="56" xfId="0" applyFont="1" applyBorder="1" applyAlignment="1">
      <alignment horizontal="center" vertical="center" shrinkToFit="1"/>
    </xf>
    <xf numFmtId="0" fontId="35" fillId="0" borderId="94" xfId="0" applyFont="1" applyBorder="1" applyAlignment="1">
      <alignment horizontal="distributed" vertical="center" indent="1"/>
    </xf>
    <xf numFmtId="0" fontId="35" fillId="0" borderId="51" xfId="0" applyFont="1" applyBorder="1" applyAlignment="1">
      <alignment horizontal="distributed" vertical="center" indent="1"/>
    </xf>
    <xf numFmtId="0" fontId="35" fillId="0" borderId="96" xfId="0" applyFont="1" applyBorder="1" applyAlignment="1">
      <alignment horizontal="distributed" vertical="center" indent="1"/>
    </xf>
    <xf numFmtId="0" fontId="35" fillId="0" borderId="21" xfId="0" applyFont="1" applyBorder="1" applyAlignment="1">
      <alignment horizontal="distributed" vertical="center" indent="1"/>
    </xf>
    <xf numFmtId="0" fontId="35" fillId="0" borderId="98" xfId="0" applyFont="1" applyBorder="1" applyAlignment="1">
      <alignment horizontal="distributed" vertical="center" indent="1"/>
    </xf>
    <xf numFmtId="0" fontId="35" fillId="0" borderId="99" xfId="0" applyFont="1" applyBorder="1" applyAlignment="1">
      <alignment horizontal="distributed" vertical="center" indent="1"/>
    </xf>
    <xf numFmtId="0" fontId="7" fillId="0" borderId="51" xfId="0" applyFont="1" applyBorder="1" applyAlignment="1">
      <alignment horizontal="center" vertical="center"/>
    </xf>
    <xf numFmtId="0" fontId="7" fillId="0" borderId="95" xfId="0" applyFont="1" applyBorder="1" applyAlignment="1">
      <alignment horizontal="center" vertical="center"/>
    </xf>
    <xf numFmtId="0" fontId="7" fillId="0" borderId="21" xfId="0" applyFont="1" applyBorder="1" applyAlignment="1">
      <alignment horizontal="center" vertical="center"/>
    </xf>
    <xf numFmtId="0" fontId="7" fillId="0" borderId="97"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59" fillId="0" borderId="45" xfId="0" applyFont="1" applyBorder="1" applyAlignment="1">
      <alignment horizontal="center" vertical="center"/>
    </xf>
    <xf numFmtId="0" fontId="63" fillId="0" borderId="57" xfId="0" applyFont="1" applyBorder="1" applyAlignment="1">
      <alignment horizontal="center" vertical="center"/>
    </xf>
    <xf numFmtId="0" fontId="63" fillId="0" borderId="45" xfId="0" applyFont="1" applyBorder="1" applyAlignment="1">
      <alignment horizontal="center" vertical="center"/>
    </xf>
    <xf numFmtId="0" fontId="35" fillId="0" borderId="62" xfId="0" applyFont="1" applyBorder="1" applyAlignment="1">
      <alignment horizontal="distributed" vertical="center" indent="1"/>
    </xf>
    <xf numFmtId="0" fontId="35" fillId="0" borderId="11" xfId="0" applyFont="1" applyBorder="1" applyAlignment="1">
      <alignment horizontal="distributed" vertical="center" indent="1"/>
    </xf>
    <xf numFmtId="0" fontId="43" fillId="0" borderId="64" xfId="0" applyFont="1" applyBorder="1" applyAlignment="1">
      <alignment horizontal="distributed" vertical="center" indent="1"/>
    </xf>
    <xf numFmtId="0" fontId="43" fillId="0" borderId="17" xfId="0" applyFont="1" applyBorder="1" applyAlignment="1">
      <alignment horizontal="distributed" vertical="center" indent="1"/>
    </xf>
    <xf numFmtId="0" fontId="60" fillId="0" borderId="15" xfId="0" applyFont="1" applyBorder="1" applyAlignment="1">
      <alignment horizontal="center" vertical="center" shrinkToFit="1"/>
    </xf>
    <xf numFmtId="0" fontId="35" fillId="0" borderId="32" xfId="0" applyFont="1" applyBorder="1" applyAlignment="1">
      <alignment horizontal="distributed" vertical="center" wrapText="1" indent="1"/>
    </xf>
    <xf numFmtId="0" fontId="35" fillId="0" borderId="101" xfId="0" applyFont="1" applyBorder="1" applyAlignment="1">
      <alignment horizontal="distributed" vertical="center" wrapText="1" indent="1"/>
    </xf>
    <xf numFmtId="0" fontId="61" fillId="0" borderId="67" xfId="0" applyFont="1" applyBorder="1" applyAlignment="1">
      <alignment horizontal="center" vertical="center" shrinkToFit="1"/>
    </xf>
    <xf numFmtId="0" fontId="61" fillId="0" borderId="68" xfId="0" applyFont="1" applyBorder="1" applyAlignment="1">
      <alignment horizontal="center" vertical="center" shrinkToFit="1"/>
    </xf>
    <xf numFmtId="0" fontId="61" fillId="0" borderId="106" xfId="0" applyFont="1" applyBorder="1" applyAlignment="1">
      <alignment horizontal="center" vertical="center" shrinkToFit="1"/>
    </xf>
    <xf numFmtId="0" fontId="35" fillId="0" borderId="58" xfId="0" applyFont="1" applyBorder="1" applyAlignment="1">
      <alignment horizontal="distributed" vertical="center" indent="1"/>
    </xf>
    <xf numFmtId="0" fontId="35" fillId="0" borderId="8" xfId="0" applyFont="1" applyBorder="1" applyAlignment="1">
      <alignment horizontal="distributed" vertical="center" indent="1"/>
    </xf>
    <xf numFmtId="0" fontId="35" fillId="0" borderId="29" xfId="0" applyFont="1" applyBorder="1" applyAlignment="1">
      <alignment horizontal="distributed" vertical="center" indent="1"/>
    </xf>
    <xf numFmtId="0" fontId="35" fillId="0" borderId="18" xfId="0" applyFont="1" applyBorder="1" applyAlignment="1">
      <alignment horizontal="distributed" vertical="center" indent="1"/>
    </xf>
    <xf numFmtId="0" fontId="28" fillId="0" borderId="44" xfId="0" applyFont="1" applyBorder="1" applyAlignment="1">
      <alignment horizontal="center" vertical="center"/>
    </xf>
    <xf numFmtId="0" fontId="28" fillId="0" borderId="56" xfId="0" applyFont="1" applyBorder="1" applyAlignment="1">
      <alignment horizontal="center" vertical="center"/>
    </xf>
    <xf numFmtId="0" fontId="35" fillId="0" borderId="62" xfId="0" applyFont="1" applyBorder="1" applyAlignment="1">
      <alignment horizontal="center" vertical="center"/>
    </xf>
    <xf numFmtId="0" fontId="35" fillId="0" borderId="11" xfId="0" applyFont="1" applyBorder="1" applyAlignment="1">
      <alignment horizontal="center" vertical="center"/>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55" xfId="0" applyFont="1" applyBorder="1" applyAlignment="1">
      <alignment horizontal="center" vertical="center" shrinkToFit="1"/>
    </xf>
    <xf numFmtId="183" fontId="8" fillId="0" borderId="0" xfId="0" applyNumberFormat="1" applyFont="1" applyAlignment="1">
      <alignment horizontal="right" vertical="center"/>
    </xf>
    <xf numFmtId="0" fontId="60" fillId="0" borderId="13" xfId="0" applyFont="1" applyBorder="1" applyAlignment="1">
      <alignment vertical="center" shrinkToFit="1"/>
    </xf>
    <xf numFmtId="0" fontId="60" fillId="0" borderId="61" xfId="0" applyFont="1" applyBorder="1" applyAlignment="1">
      <alignment vertical="center" shrinkToFit="1"/>
    </xf>
    <xf numFmtId="0" fontId="11" fillId="0" borderId="0" xfId="0" applyFont="1" applyAlignment="1">
      <alignment horizontal="center" vertical="center"/>
    </xf>
    <xf numFmtId="0" fontId="23" fillId="4" borderId="29" xfId="0" applyFont="1" applyFill="1" applyBorder="1" applyAlignment="1">
      <alignment horizontal="center" vertical="center"/>
    </xf>
    <xf numFmtId="0" fontId="23" fillId="4" borderId="0" xfId="0" applyFont="1" applyFill="1" applyAlignment="1">
      <alignment horizontal="center" vertical="center"/>
    </xf>
    <xf numFmtId="0" fontId="23" fillId="4" borderId="30" xfId="0" applyFont="1" applyFill="1" applyBorder="1" applyAlignment="1">
      <alignment horizontal="center" vertical="center"/>
    </xf>
    <xf numFmtId="183" fontId="8" fillId="4" borderId="27" xfId="0" applyNumberFormat="1" applyFont="1" applyFill="1" applyBorder="1" applyAlignment="1">
      <alignment horizontal="right" vertical="center" shrinkToFit="1"/>
    </xf>
    <xf numFmtId="0" fontId="41" fillId="4" borderId="0" xfId="0" applyFont="1" applyFill="1" applyAlignment="1">
      <alignment horizontal="center" vertical="center" shrinkToFit="1"/>
    </xf>
    <xf numFmtId="0" fontId="41" fillId="4" borderId="30" xfId="0" applyFont="1" applyFill="1" applyBorder="1" applyAlignment="1">
      <alignment horizontal="center" vertical="center" shrinkToFit="1"/>
    </xf>
    <xf numFmtId="177" fontId="17" fillId="4" borderId="0" xfId="0" applyNumberFormat="1" applyFont="1" applyFill="1" applyAlignment="1">
      <alignment horizontal="center" vertical="center" shrinkToFit="1"/>
    </xf>
    <xf numFmtId="180" fontId="8" fillId="4" borderId="27" xfId="0" applyNumberFormat="1" applyFont="1" applyFill="1" applyBorder="1" applyAlignment="1">
      <alignment horizontal="center" vertical="center"/>
    </xf>
    <xf numFmtId="180" fontId="8" fillId="4" borderId="31" xfId="0" applyNumberFormat="1" applyFont="1" applyFill="1" applyBorder="1" applyAlignment="1">
      <alignment horizontal="center" vertical="center"/>
    </xf>
    <xf numFmtId="0" fontId="16" fillId="4" borderId="27"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6" fillId="4" borderId="0" xfId="0" applyFont="1" applyFill="1">
      <alignment vertical="center"/>
    </xf>
    <xf numFmtId="0" fontId="6" fillId="4" borderId="30" xfId="0" applyFont="1" applyFill="1" applyBorder="1">
      <alignment vertical="center"/>
    </xf>
    <xf numFmtId="0" fontId="6" fillId="4" borderId="0" xfId="0" applyFont="1" applyFill="1" applyAlignment="1">
      <alignment horizontal="left" vertical="center" wrapText="1"/>
    </xf>
    <xf numFmtId="180" fontId="8" fillId="4" borderId="28" xfId="0" applyNumberFormat="1" applyFont="1" applyFill="1" applyBorder="1" applyAlignment="1">
      <alignment horizontal="center" vertical="center"/>
    </xf>
    <xf numFmtId="180" fontId="8" fillId="4" borderId="33" xfId="0" applyNumberFormat="1" applyFont="1" applyFill="1" applyBorder="1" applyAlignment="1">
      <alignment horizontal="center" vertical="center"/>
    </xf>
    <xf numFmtId="0" fontId="38" fillId="4" borderId="94" xfId="0" applyFont="1" applyFill="1" applyBorder="1" applyAlignment="1">
      <alignment horizontal="center" vertical="center"/>
    </xf>
    <xf numFmtId="0" fontId="38" fillId="4" borderId="98" xfId="0" applyFont="1" applyFill="1" applyBorder="1" applyAlignment="1">
      <alignment horizontal="center" vertical="center"/>
    </xf>
    <xf numFmtId="0" fontId="6" fillId="4" borderId="51" xfId="0" applyFont="1" applyFill="1" applyBorder="1" applyAlignment="1">
      <alignment horizontal="center" vertical="center" textRotation="255"/>
    </xf>
    <xf numFmtId="0" fontId="6" fillId="4" borderId="95" xfId="0" applyFont="1" applyFill="1" applyBorder="1" applyAlignment="1">
      <alignment horizontal="center" vertical="center" textRotation="255"/>
    </xf>
    <xf numFmtId="0" fontId="6" fillId="4" borderId="99" xfId="0" applyFont="1" applyFill="1" applyBorder="1" applyAlignment="1">
      <alignment horizontal="center" vertical="center" textRotation="255"/>
    </xf>
    <xf numFmtId="0" fontId="6" fillId="4" borderId="100" xfId="0" applyFont="1" applyFill="1" applyBorder="1" applyAlignment="1">
      <alignment horizontal="center" vertical="center" textRotation="255"/>
    </xf>
    <xf numFmtId="0" fontId="16" fillId="4" borderId="26" xfId="0" applyFont="1" applyFill="1" applyBorder="1" applyAlignment="1">
      <alignment horizontal="center" vertical="center" shrinkToFit="1"/>
    </xf>
    <xf numFmtId="0" fontId="16" fillId="4" borderId="32" xfId="0" applyFont="1" applyFill="1" applyBorder="1" applyAlignment="1">
      <alignment horizontal="center" vertical="center" shrinkToFit="1"/>
    </xf>
    <xf numFmtId="0" fontId="16" fillId="4" borderId="51" xfId="0" applyFont="1" applyFill="1" applyBorder="1" applyAlignment="1">
      <alignment horizontal="center" vertical="center" shrinkToFit="1"/>
    </xf>
    <xf numFmtId="0" fontId="16" fillId="4" borderId="95" xfId="0" applyFont="1" applyFill="1" applyBorder="1" applyAlignment="1">
      <alignment horizontal="center" vertical="center" shrinkToFit="1"/>
    </xf>
    <xf numFmtId="0" fontId="16" fillId="4" borderId="99" xfId="0" applyFont="1" applyFill="1" applyBorder="1" applyAlignment="1">
      <alignment horizontal="center" vertical="center" shrinkToFit="1"/>
    </xf>
    <xf numFmtId="0" fontId="16" fillId="4" borderId="100" xfId="0" applyFont="1" applyFill="1" applyBorder="1" applyAlignment="1">
      <alignment horizontal="center" vertical="center" shrinkToFit="1"/>
    </xf>
    <xf numFmtId="179" fontId="10" fillId="4" borderId="31" xfId="0" applyNumberFormat="1" applyFont="1" applyFill="1" applyBorder="1" applyAlignment="1">
      <alignment horizontal="center" vertical="center" shrinkToFit="1"/>
    </xf>
    <xf numFmtId="0" fontId="48" fillId="4" borderId="0" xfId="0" applyFont="1" applyFill="1" applyAlignment="1">
      <alignment vertical="center" wrapText="1"/>
    </xf>
    <xf numFmtId="0" fontId="7" fillId="4" borderId="0" xfId="0" applyFont="1" applyFill="1" applyAlignment="1">
      <alignment horizontal="center" vertical="center" wrapText="1"/>
    </xf>
    <xf numFmtId="0" fontId="8" fillId="7" borderId="5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3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43" fillId="4" borderId="31" xfId="0" applyFont="1" applyFill="1" applyBorder="1" applyAlignment="1">
      <alignment horizontal="left" vertical="top" shrinkToFit="1"/>
    </xf>
    <xf numFmtId="0" fontId="42" fillId="2" borderId="3" xfId="0" applyFont="1" applyFill="1" applyBorder="1" applyAlignment="1">
      <alignment horizontal="left" vertical="center" shrinkToFit="1"/>
    </xf>
    <xf numFmtId="0" fontId="42" fillId="2" borderId="4" xfId="0" applyFont="1" applyFill="1" applyBorder="1" applyAlignment="1">
      <alignment horizontal="left" vertical="center" shrinkToFit="1"/>
    </xf>
    <xf numFmtId="0" fontId="43" fillId="7" borderId="1" xfId="0" applyFont="1" applyFill="1" applyBorder="1" applyAlignment="1">
      <alignment horizontal="center" vertical="center" wrapText="1"/>
    </xf>
    <xf numFmtId="0" fontId="43" fillId="7" borderId="36" xfId="0" applyFont="1" applyFill="1" applyBorder="1" applyAlignment="1">
      <alignment horizontal="center" vertical="center" wrapText="1"/>
    </xf>
    <xf numFmtId="184" fontId="8" fillId="0" borderId="0" xfId="0" applyNumberFormat="1" applyFont="1" applyAlignment="1">
      <alignment horizontal="left" vertical="center" indent="2"/>
    </xf>
    <xf numFmtId="0" fontId="67" fillId="0" borderId="0" xfId="0" applyFont="1">
      <alignment vertical="center"/>
    </xf>
    <xf numFmtId="184" fontId="8" fillId="0" borderId="0" xfId="0" applyNumberFormat="1" applyFont="1" applyAlignment="1">
      <alignment horizontal="right" vertical="center"/>
    </xf>
    <xf numFmtId="0" fontId="52" fillId="0" borderId="0" xfId="0" applyFont="1" applyAlignment="1">
      <alignment horizontal="left" vertical="center"/>
    </xf>
    <xf numFmtId="0" fontId="67" fillId="0" borderId="0" xfId="0" applyFont="1" applyAlignment="1">
      <alignment horizontal="left" vertical="center"/>
    </xf>
    <xf numFmtId="183" fontId="21" fillId="0" borderId="0" xfId="0" applyNumberFormat="1" applyFont="1" applyAlignment="1">
      <alignment horizontal="right" vertical="center"/>
    </xf>
    <xf numFmtId="0" fontId="15" fillId="0" borderId="0" xfId="0" applyFont="1" applyAlignment="1">
      <alignment horizontal="center" vertical="center"/>
    </xf>
    <xf numFmtId="0" fontId="61" fillId="0" borderId="0" xfId="0" applyFont="1" applyAlignment="1">
      <alignment horizontal="center" vertical="center"/>
    </xf>
    <xf numFmtId="0" fontId="60" fillId="0" borderId="26" xfId="0" applyFont="1" applyBorder="1" applyAlignment="1">
      <alignment horizontal="center" vertical="center"/>
    </xf>
    <xf numFmtId="0" fontId="60" fillId="0" borderId="72" xfId="0" applyFont="1" applyBorder="1" applyAlignment="1">
      <alignment horizontal="center" vertical="center"/>
    </xf>
    <xf numFmtId="0" fontId="60" fillId="0" borderId="29" xfId="0" applyFont="1" applyBorder="1" applyAlignment="1">
      <alignment horizontal="center" vertical="center"/>
    </xf>
    <xf numFmtId="0" fontId="60" fillId="0" borderId="18" xfId="0" applyFont="1" applyBorder="1" applyAlignment="1">
      <alignment horizontal="center" vertical="center"/>
    </xf>
    <xf numFmtId="0" fontId="60" fillId="0" borderId="32" xfId="0" applyFont="1" applyBorder="1" applyAlignment="1">
      <alignment horizontal="center" vertical="center"/>
    </xf>
    <xf numFmtId="0" fontId="60" fillId="0" borderId="101" xfId="0" applyFont="1" applyBorder="1" applyAlignment="1">
      <alignment horizontal="center" vertical="center"/>
    </xf>
    <xf numFmtId="0" fontId="59" fillId="0" borderId="27" xfId="0" applyFont="1" applyBorder="1" applyAlignment="1">
      <alignment horizontal="center" vertical="center" shrinkToFit="1"/>
    </xf>
    <xf numFmtId="0" fontId="59" fillId="0" borderId="28" xfId="0" applyFont="1" applyBorder="1" applyAlignment="1">
      <alignment horizontal="center" vertical="center" shrinkToFit="1"/>
    </xf>
    <xf numFmtId="0" fontId="59" fillId="0" borderId="31" xfId="0" applyFont="1" applyBorder="1" applyAlignment="1">
      <alignment horizontal="center" vertical="center" shrinkToFit="1"/>
    </xf>
    <xf numFmtId="0" fontId="59" fillId="0" borderId="33" xfId="0" applyFont="1" applyBorder="1" applyAlignment="1">
      <alignment horizontal="center" vertical="center" shrinkToFit="1"/>
    </xf>
    <xf numFmtId="0" fontId="60" fillId="0" borderId="57" xfId="0" applyFont="1" applyBorder="1" applyAlignment="1">
      <alignment horizontal="center" vertical="center"/>
    </xf>
    <xf numFmtId="0" fontId="60" fillId="0" borderId="45" xfId="0" applyFont="1" applyBorder="1" applyAlignment="1">
      <alignment horizontal="center" vertical="center"/>
    </xf>
    <xf numFmtId="0" fontId="60" fillId="0" borderId="56" xfId="0" applyFont="1" applyBorder="1" applyAlignment="1">
      <alignment horizontal="center" vertical="center"/>
    </xf>
    <xf numFmtId="0" fontId="60" fillId="0" borderId="4" xfId="0" applyFont="1" applyBorder="1" applyAlignment="1">
      <alignment horizontal="center" vertical="center"/>
    </xf>
    <xf numFmtId="0" fontId="61" fillId="0" borderId="93" xfId="0" applyFont="1" applyBorder="1" applyAlignment="1">
      <alignment horizontal="center" vertical="center"/>
    </xf>
    <xf numFmtId="0" fontId="61" fillId="0" borderId="27"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62" fillId="0" borderId="46" xfId="0" applyFont="1" applyBorder="1">
      <alignment vertical="center"/>
    </xf>
    <xf numFmtId="0" fontId="62" fillId="0" borderId="55" xfId="0" applyFont="1" applyBorder="1">
      <alignment vertical="center"/>
    </xf>
    <xf numFmtId="0" fontId="60"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40" xfId="0" applyFont="1" applyBorder="1" applyAlignment="1">
      <alignment horizontal="center" vertical="center" wrapText="1"/>
    </xf>
    <xf numFmtId="0" fontId="60" fillId="0" borderId="78" xfId="0" applyFont="1" applyBorder="1" applyAlignment="1">
      <alignment horizontal="center" vertical="center" wrapText="1"/>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1" fillId="0" borderId="102" xfId="0" applyFont="1" applyBorder="1" applyAlignment="1">
      <alignment horizontal="center" vertical="center"/>
    </xf>
    <xf numFmtId="0" fontId="61" fillId="0" borderId="31" xfId="0" applyFont="1" applyBorder="1" applyAlignment="1">
      <alignment horizontal="center" vertical="center"/>
    </xf>
    <xf numFmtId="0" fontId="62" fillId="0" borderId="48" xfId="0" applyFont="1" applyBorder="1">
      <alignment vertical="center"/>
    </xf>
    <xf numFmtId="183" fontId="52" fillId="0" borderId="0" xfId="0" applyNumberFormat="1" applyFont="1" applyAlignment="1">
      <alignment horizontal="right" vertical="center"/>
    </xf>
    <xf numFmtId="0" fontId="58" fillId="0" borderId="0" xfId="0" applyFont="1" applyAlignment="1">
      <alignment horizontal="left" vertical="center" shrinkToFit="1"/>
    </xf>
    <xf numFmtId="0" fontId="61" fillId="0" borderId="57" xfId="0" applyFont="1" applyBorder="1" applyAlignment="1">
      <alignment horizontal="center" vertical="center"/>
    </xf>
    <xf numFmtId="0" fontId="61" fillId="0" borderId="45" xfId="0" applyFont="1" applyBorder="1" applyAlignment="1">
      <alignment horizontal="center" vertical="center"/>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61" fillId="0" borderId="69" xfId="0" applyFont="1" applyBorder="1" applyAlignment="1">
      <alignment horizontal="center" vertical="center"/>
    </xf>
    <xf numFmtId="0" fontId="61" fillId="0" borderId="40" xfId="0" applyFont="1" applyBorder="1" applyAlignment="1">
      <alignment horizontal="center" vertical="center"/>
    </xf>
    <xf numFmtId="0" fontId="6" fillId="0" borderId="0" xfId="0" applyFont="1" applyAlignment="1">
      <alignment horizontal="left" vertical="center"/>
    </xf>
    <xf numFmtId="0" fontId="35" fillId="0" borderId="0" xfId="0" applyFont="1" applyAlignment="1">
      <alignment horizontal="left" vertical="center" shrinkToFit="1"/>
    </xf>
    <xf numFmtId="0" fontId="19" fillId="0" borderId="0" xfId="0" applyFont="1" applyAlignment="1">
      <alignment horizontal="center" vertical="center"/>
    </xf>
    <xf numFmtId="0" fontId="21" fillId="0" borderId="0" xfId="0" applyFont="1" applyAlignment="1">
      <alignment horizontal="right" vertical="center" shrinkToFit="1"/>
    </xf>
    <xf numFmtId="0" fontId="21" fillId="0" borderId="10" xfId="0" applyFont="1" applyBorder="1" applyAlignment="1">
      <alignment horizontal="center" vertical="center"/>
    </xf>
    <xf numFmtId="184" fontId="28" fillId="0" borderId="10" xfId="0" applyNumberFormat="1" applyFont="1" applyBorder="1" applyAlignment="1">
      <alignment horizontal="center" vertical="center"/>
    </xf>
    <xf numFmtId="184" fontId="28" fillId="0" borderId="3" xfId="0" applyNumberFormat="1" applyFont="1" applyBorder="1" applyAlignment="1">
      <alignment horizontal="center" vertical="center"/>
    </xf>
    <xf numFmtId="0" fontId="35" fillId="0" borderId="0" xfId="0" applyFont="1" applyAlignment="1">
      <alignment horizontal="left" vertical="center"/>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1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21" fillId="0" borderId="3" xfId="0" applyFont="1" applyBorder="1" applyAlignment="1">
      <alignment horizontal="center" vertical="center"/>
    </xf>
    <xf numFmtId="0" fontId="35" fillId="0" borderId="30" xfId="0" applyFont="1" applyBorder="1" applyAlignment="1">
      <alignment horizontal="left" vertical="center" shrinkToFit="1"/>
    </xf>
    <xf numFmtId="0" fontId="6" fillId="0" borderId="0" xfId="0" applyFont="1" applyAlignment="1">
      <alignment horizontal="right" vertical="center"/>
    </xf>
    <xf numFmtId="181" fontId="6" fillId="0" borderId="0" xfId="0" applyNumberFormat="1" applyFont="1" applyAlignment="1">
      <alignment horizontal="left" vertical="center"/>
    </xf>
    <xf numFmtId="181" fontId="6" fillId="0" borderId="30" xfId="0" applyNumberFormat="1" applyFont="1" applyBorder="1" applyAlignment="1">
      <alignment horizontal="left" vertical="center"/>
    </xf>
    <xf numFmtId="183" fontId="8" fillId="0" borderId="31" xfId="0" applyNumberFormat="1" applyFont="1" applyBorder="1" applyAlignment="1">
      <alignment horizontal="right" vertical="center"/>
    </xf>
    <xf numFmtId="0" fontId="7" fillId="0" borderId="0" xfId="0" applyFont="1" applyAlignment="1">
      <alignment horizontal="left" vertical="center" wrapText="1" indent="1"/>
    </xf>
    <xf numFmtId="0" fontId="35" fillId="0" borderId="26" xfId="0" applyFont="1" applyBorder="1" applyAlignment="1">
      <alignment horizontal="distributed" vertical="center" indent="1"/>
    </xf>
    <xf numFmtId="0" fontId="35" fillId="0" borderId="72" xfId="0" applyFont="1" applyBorder="1" applyAlignment="1">
      <alignment horizontal="distributed" vertical="center" indent="1"/>
    </xf>
    <xf numFmtId="0" fontId="35" fillId="0" borderId="58" xfId="0" applyFont="1" applyBorder="1" applyAlignment="1">
      <alignment horizontal="distributed" vertical="center" wrapText="1" indent="1"/>
    </xf>
    <xf numFmtId="0" fontId="35" fillId="0" borderId="32" xfId="0" applyFont="1" applyBorder="1" applyAlignment="1">
      <alignment horizontal="distributed" vertical="center" indent="1"/>
    </xf>
    <xf numFmtId="0" fontId="35" fillId="0" borderId="101" xfId="0" applyFont="1" applyBorder="1" applyAlignment="1">
      <alignment horizontal="distributed" vertical="center" indent="1"/>
    </xf>
    <xf numFmtId="0" fontId="16" fillId="0" borderId="0" xfId="0" applyFont="1" applyAlignment="1">
      <alignment horizontal="center" vertical="center"/>
    </xf>
    <xf numFmtId="0" fontId="15" fillId="0" borderId="0" xfId="0" applyFont="1" applyAlignment="1">
      <alignment vertical="center" wrapText="1" shrinkToFit="1"/>
    </xf>
    <xf numFmtId="0" fontId="35" fillId="0" borderId="0" xfId="0" applyFont="1" applyAlignment="1">
      <alignment horizontal="right" vertical="center" wrapText="1"/>
    </xf>
    <xf numFmtId="38" fontId="19" fillId="0" borderId="0" xfId="1" applyFont="1" applyBorder="1" applyAlignment="1">
      <alignment horizontal="center" vertical="center" shrinkToFit="1"/>
    </xf>
    <xf numFmtId="0" fontId="63" fillId="0" borderId="93" xfId="0" applyFont="1" applyBorder="1" applyAlignment="1">
      <alignment horizontal="center" vertical="center" shrinkToFit="1"/>
    </xf>
    <xf numFmtId="0" fontId="63" fillId="0" borderId="27" xfId="0" applyFont="1" applyBorder="1" applyAlignment="1">
      <alignment horizontal="center" vertical="center" shrinkToFit="1"/>
    </xf>
    <xf numFmtId="0" fontId="63" fillId="0" borderId="28" xfId="0" applyFont="1" applyBorder="1" applyAlignment="1">
      <alignment horizontal="center" vertical="center" shrinkToFit="1"/>
    </xf>
    <xf numFmtId="0" fontId="63" fillId="0" borderId="9" xfId="0" applyFont="1" applyBorder="1" applyAlignment="1">
      <alignment horizontal="center" vertical="center" shrinkToFit="1"/>
    </xf>
    <xf numFmtId="0" fontId="63" fillId="0" borderId="10" xfId="0" applyFont="1" applyBorder="1" applyAlignment="1">
      <alignment horizontal="center" vertical="center" shrinkToFit="1"/>
    </xf>
    <xf numFmtId="0" fontId="63" fillId="0" borderId="63" xfId="0" applyFont="1" applyBorder="1" applyAlignment="1">
      <alignment horizontal="center" vertical="center" shrinkToFit="1"/>
    </xf>
    <xf numFmtId="0" fontId="62" fillId="0" borderId="6" xfId="0" applyFont="1" applyBorder="1" applyAlignment="1">
      <alignment horizontal="center" vertical="center" shrinkToFit="1"/>
    </xf>
    <xf numFmtId="0" fontId="62" fillId="0" borderId="77" xfId="0" applyFont="1" applyBorder="1" applyAlignment="1">
      <alignment horizontal="center" vertical="center" shrinkToFit="1"/>
    </xf>
    <xf numFmtId="0" fontId="62" fillId="0" borderId="102" xfId="0" applyFont="1" applyBorder="1" applyAlignment="1">
      <alignment horizontal="center" vertical="center" shrinkToFit="1"/>
    </xf>
    <xf numFmtId="0" fontId="62" fillId="0" borderId="31" xfId="0" applyFont="1" applyBorder="1" applyAlignment="1">
      <alignment horizontal="center" vertical="center" shrinkToFit="1"/>
    </xf>
    <xf numFmtId="0" fontId="62" fillId="0" borderId="33" xfId="0" applyFont="1" applyBorder="1" applyAlignment="1">
      <alignment horizontal="center" vertical="center" shrinkToFit="1"/>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7" fillId="0" borderId="10" xfId="0" applyFont="1" applyBorder="1" applyAlignment="1">
      <alignment vertical="center" wrapText="1" shrinkToFit="1"/>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7" fillId="0" borderId="0" xfId="0" applyFont="1" applyAlignment="1">
      <alignment horizontal="center" vertical="center" shrinkToFit="1"/>
    </xf>
    <xf numFmtId="0" fontId="10" fillId="0" borderId="0" xfId="0" applyFont="1" applyAlignment="1">
      <alignment horizontal="center" vertical="center" shrinkToFit="1"/>
    </xf>
    <xf numFmtId="0" fontId="0" fillId="5" borderId="1" xfId="0" applyFill="1" applyBorder="1" applyAlignment="1">
      <alignment horizontal="center" vertical="center"/>
    </xf>
    <xf numFmtId="0" fontId="21" fillId="5" borderId="6" xfId="0" applyFont="1" applyFill="1" applyBorder="1" applyAlignment="1">
      <alignment horizontal="left" vertical="center" wrapText="1"/>
    </xf>
    <xf numFmtId="0" fontId="21" fillId="5" borderId="7" xfId="0" applyFont="1" applyFill="1" applyBorder="1" applyAlignment="1">
      <alignment horizontal="left" vertical="center"/>
    </xf>
    <xf numFmtId="0" fontId="21" fillId="5" borderId="8"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0" xfId="0" applyFont="1" applyFill="1" applyBorder="1" applyAlignment="1">
      <alignment horizontal="left" vertical="center"/>
    </xf>
    <xf numFmtId="0" fontId="21" fillId="5" borderId="11" xfId="0" applyFont="1" applyFill="1" applyBorder="1" applyAlignment="1">
      <alignment horizontal="left" vertical="center"/>
    </xf>
    <xf numFmtId="0" fontId="53" fillId="4" borderId="0" xfId="0" applyFont="1" applyFill="1" applyAlignment="1">
      <alignment horizontal="left" vertical="center" wrapText="1" shrinkToFit="1"/>
    </xf>
    <xf numFmtId="0" fontId="52" fillId="0" borderId="0" xfId="0" applyFont="1" applyAlignment="1">
      <alignment horizontal="left" vertical="center" wrapText="1"/>
    </xf>
    <xf numFmtId="0" fontId="71" fillId="4" borderId="0" xfId="0" applyFont="1" applyFill="1">
      <alignment vertical="center"/>
    </xf>
    <xf numFmtId="0" fontId="72" fillId="4" borderId="0" xfId="0" applyFont="1" applyFill="1" applyAlignment="1">
      <alignmen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60" fillId="0" borderId="71" xfId="0" applyFont="1" applyBorder="1" applyAlignment="1">
      <alignment horizontal="center" vertical="center"/>
    </xf>
    <xf numFmtId="0" fontId="60" fillId="0" borderId="43" xfId="0" applyFont="1" applyBorder="1" applyAlignment="1">
      <alignment horizontal="center" vertical="center"/>
    </xf>
    <xf numFmtId="0" fontId="52" fillId="0" borderId="43" xfId="0" applyFont="1" applyBorder="1" applyAlignment="1">
      <alignment horizontal="center" vertical="center" shrinkToFit="1"/>
    </xf>
    <xf numFmtId="0" fontId="60" fillId="0" borderId="43" xfId="0" applyFont="1" applyBorder="1" applyAlignment="1">
      <alignment horizontal="center" vertical="center" shrinkToFit="1"/>
    </xf>
    <xf numFmtId="0" fontId="60" fillId="0" borderId="42" xfId="0" applyFont="1" applyBorder="1" applyAlignment="1">
      <alignment horizontal="center" vertical="center" shrinkToFit="1"/>
    </xf>
    <xf numFmtId="0" fontId="60" fillId="0" borderId="3" xfId="0" applyFont="1" applyBorder="1" applyAlignment="1">
      <alignment vertical="center" shrinkToFit="1"/>
    </xf>
    <xf numFmtId="0" fontId="60" fillId="0" borderId="2" xfId="0" applyFont="1" applyBorder="1" applyAlignment="1">
      <alignment horizontal="center" vertical="center" shrinkToFit="1"/>
    </xf>
    <xf numFmtId="0" fontId="60" fillId="0" borderId="3" xfId="0" applyFont="1" applyBorder="1" applyAlignment="1">
      <alignment horizontal="center" vertical="center" shrinkToFit="1"/>
    </xf>
    <xf numFmtId="0" fontId="60" fillId="0" borderId="55" xfId="0" applyFont="1" applyBorder="1" applyAlignment="1">
      <alignment vertical="center" shrinkToFit="1"/>
    </xf>
    <xf numFmtId="0" fontId="52" fillId="0" borderId="71" xfId="0" applyFont="1" applyBorder="1" applyAlignment="1">
      <alignment horizontal="distributed" vertical="center" indent="1"/>
    </xf>
    <xf numFmtId="0" fontId="52" fillId="0" borderId="43" xfId="0" applyFont="1" applyBorder="1" applyAlignment="1">
      <alignment horizontal="distributed" vertical="center" indent="1"/>
    </xf>
    <xf numFmtId="0" fontId="60" fillId="0" borderId="70" xfId="0" applyFont="1" applyBorder="1" applyAlignment="1">
      <alignment horizontal="center" vertical="center"/>
    </xf>
    <xf numFmtId="0" fontId="60" fillId="0" borderId="69" xfId="0" applyFont="1" applyBorder="1" applyAlignment="1">
      <alignment horizontal="right" vertical="center" shrinkToFit="1"/>
    </xf>
    <xf numFmtId="0" fontId="60" fillId="0" borderId="40" xfId="0" applyFont="1" applyBorder="1" applyAlignment="1">
      <alignment horizontal="right" vertical="center" shrinkToFit="1"/>
    </xf>
    <xf numFmtId="0" fontId="60" fillId="0" borderId="40" xfId="0" applyFont="1" applyBorder="1" applyAlignment="1">
      <alignment horizontal="right" vertical="center" shrinkToFit="1"/>
    </xf>
    <xf numFmtId="3" fontId="60" fillId="0" borderId="40" xfId="0" applyNumberFormat="1" applyFont="1" applyBorder="1" applyAlignment="1">
      <alignment horizontal="center" vertical="center" shrinkToFit="1"/>
    </xf>
    <xf numFmtId="0" fontId="60" fillId="0" borderId="40" xfId="0" applyFont="1" applyBorder="1" applyAlignment="1">
      <alignment horizontal="left" vertical="center" shrinkToFit="1"/>
    </xf>
    <xf numFmtId="0" fontId="60" fillId="4" borderId="40" xfId="0" applyFont="1" applyFill="1" applyBorder="1" applyAlignment="1">
      <alignment horizontal="center" vertical="center" wrapText="1"/>
    </xf>
    <xf numFmtId="0" fontId="60" fillId="4" borderId="48" xfId="0" applyFont="1" applyFill="1" applyBorder="1" applyAlignment="1">
      <alignment horizontal="center" vertical="center" wrapText="1"/>
    </xf>
    <xf numFmtId="0" fontId="62" fillId="0" borderId="0" xfId="0" applyFont="1" applyAlignment="1">
      <alignment horizontal="left" vertical="center" shrinkToFit="1"/>
    </xf>
    <xf numFmtId="0" fontId="62" fillId="0" borderId="10" xfId="0" applyFont="1" applyBorder="1" applyAlignment="1">
      <alignment horizontal="left" vertical="center" shrinkToFit="1"/>
    </xf>
    <xf numFmtId="0" fontId="62" fillId="0" borderId="7" xfId="0" applyFont="1" applyBorder="1" applyAlignment="1">
      <alignment horizontal="left" vertical="center" shrinkToFit="1"/>
    </xf>
    <xf numFmtId="183" fontId="19" fillId="0" borderId="0" xfId="0" applyNumberFormat="1" applyFont="1" applyAlignment="1">
      <alignment horizontal="left" vertical="center" shrinkToFit="1"/>
    </xf>
    <xf numFmtId="0" fontId="73" fillId="0" borderId="0" xfId="0" applyFont="1" applyAlignment="1">
      <alignment horizontal="left" vertical="center"/>
    </xf>
    <xf numFmtId="0" fontId="73" fillId="0" borderId="0" xfId="0" applyFont="1">
      <alignment vertical="center"/>
    </xf>
    <xf numFmtId="0" fontId="6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48</xdr:row>
      <xdr:rowOff>95251</xdr:rowOff>
    </xdr:from>
    <xdr:to>
      <xdr:col>14</xdr:col>
      <xdr:colOff>219075</xdr:colOff>
      <xdr:row>52</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65</xdr:row>
      <xdr:rowOff>161925</xdr:rowOff>
    </xdr:from>
    <xdr:to>
      <xdr:col>14</xdr:col>
      <xdr:colOff>466725</xdr:colOff>
      <xdr:row>65</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74</xdr:row>
      <xdr:rowOff>104775</xdr:rowOff>
    </xdr:from>
    <xdr:to>
      <xdr:col>14</xdr:col>
      <xdr:colOff>533400</xdr:colOff>
      <xdr:row>74</xdr:row>
      <xdr:rowOff>257175</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8743950" y="293274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295274</xdr:colOff>
      <xdr:row>50</xdr:row>
      <xdr:rowOff>190500</xdr:rowOff>
    </xdr:from>
    <xdr:to>
      <xdr:col>14</xdr:col>
      <xdr:colOff>628649</xdr:colOff>
      <xdr:row>51</xdr:row>
      <xdr:rowOff>0</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9763124" y="17325975"/>
          <a:ext cx="333375" cy="1905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23</xdr:col>
      <xdr:colOff>573617</xdr:colOff>
      <xdr:row>23</xdr:row>
      <xdr:rowOff>68791</xdr:rowOff>
    </xdr:from>
    <xdr:to>
      <xdr:col>24</xdr:col>
      <xdr:colOff>87842</xdr:colOff>
      <xdr:row>24</xdr:row>
      <xdr:rowOff>14816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432492" y="57647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2647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0C8B9E1C-E0B2-4B48-A3D3-B5D2A49CFDE4}"/>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97C86C27-64E4-5504-BA13-B92B3D4B9A4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E25D2A87-84C3-D83C-EDEF-6615D289EA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8C6A8D7-8881-FA5C-044A-5A9D879141A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S86"/>
  <sheetViews>
    <sheetView showGridLines="0" tabSelected="1" workbookViewId="0">
      <pane xSplit="1" ySplit="7" topLeftCell="B8" activePane="bottomRight" state="frozen"/>
      <selection activeCell="C6" sqref="C6:L6"/>
      <selection pane="topRight" activeCell="C6" sqref="C6:L6"/>
      <selection pane="bottomLeft" activeCell="C6" sqref="C6:L6"/>
      <selection pane="bottomRight" activeCell="J11" sqref="J11:L11"/>
    </sheetView>
  </sheetViews>
  <sheetFormatPr defaultColWidth="8.875" defaultRowHeight="30" customHeight="1"/>
  <cols>
    <col min="1" max="15" width="8.875" style="2" customWidth="1"/>
    <col min="16" max="17" width="8.875" style="2"/>
    <col min="18" max="18" width="8.875" style="2" customWidth="1"/>
    <col min="19" max="19" width="8.875" style="2"/>
    <col min="20" max="31" width="8.875" style="2" customWidth="1"/>
    <col min="32" max="37" width="8.875" style="2"/>
    <col min="38" max="38" width="13" style="2" bestFit="1" customWidth="1"/>
    <col min="39" max="16384" width="8.875" style="2"/>
  </cols>
  <sheetData>
    <row r="1" spans="1:45" ht="19.5" customHeight="1">
      <c r="A1" s="93"/>
      <c r="B1" s="349" t="s">
        <v>277</v>
      </c>
      <c r="C1" s="349"/>
      <c r="D1" s="349"/>
      <c r="E1" s="349"/>
      <c r="F1" s="349"/>
      <c r="G1" s="349"/>
      <c r="H1" s="349"/>
      <c r="I1" s="349"/>
      <c r="K1" s="188"/>
      <c r="L1" s="188"/>
      <c r="M1" s="188"/>
      <c r="N1" s="188"/>
      <c r="O1" s="183"/>
      <c r="P1" s="144"/>
      <c r="Q1" s="343"/>
      <c r="R1" s="343"/>
      <c r="S1" s="343"/>
      <c r="T1" s="343"/>
      <c r="U1" s="343"/>
      <c r="V1" s="343"/>
      <c r="W1" s="182"/>
      <c r="X1" s="144"/>
      <c r="Y1" s="144"/>
      <c r="Z1" s="144"/>
      <c r="AA1" s="144"/>
      <c r="AB1" s="144"/>
      <c r="AC1" s="144"/>
      <c r="AD1" s="144"/>
      <c r="AE1" s="292"/>
      <c r="AF1" s="292"/>
      <c r="AG1" s="292"/>
      <c r="AH1" s="292"/>
      <c r="AI1" s="292"/>
      <c r="AJ1" s="192"/>
      <c r="AK1" s="192"/>
      <c r="AL1" s="3"/>
      <c r="AM1" s="3"/>
    </row>
    <row r="2" spans="1:45" ht="19.5" customHeight="1">
      <c r="A2" s="93"/>
      <c r="B2" s="349"/>
      <c r="C2" s="349"/>
      <c r="D2" s="349"/>
      <c r="E2" s="349"/>
      <c r="F2" s="349"/>
      <c r="G2" s="349"/>
      <c r="H2" s="349"/>
      <c r="I2" s="349"/>
      <c r="J2" s="187"/>
      <c r="K2" s="187"/>
      <c r="L2" s="187"/>
      <c r="M2" s="187"/>
      <c r="N2" s="187"/>
      <c r="O2" s="184"/>
      <c r="P2" s="348"/>
      <c r="Q2" s="347"/>
      <c r="R2" s="347"/>
      <c r="S2" s="298"/>
      <c r="T2" s="298"/>
      <c r="U2" s="298"/>
      <c r="V2" s="298"/>
      <c r="W2" s="182"/>
      <c r="X2" s="144"/>
      <c r="Y2" s="144"/>
      <c r="Z2" s="144"/>
      <c r="AA2" s="144"/>
      <c r="AB2" s="144"/>
      <c r="AC2" s="144"/>
      <c r="AD2" s="144"/>
      <c r="AE2" s="293"/>
      <c r="AF2" s="293"/>
      <c r="AG2" s="293"/>
      <c r="AH2" s="292"/>
      <c r="AI2" s="292"/>
      <c r="AJ2" s="192"/>
      <c r="AK2" s="192"/>
      <c r="AL2" s="3"/>
      <c r="AM2" s="3"/>
    </row>
    <row r="3" spans="1:45" ht="24.95" customHeight="1">
      <c r="A3" s="29"/>
      <c r="B3" s="189" t="s">
        <v>245</v>
      </c>
      <c r="C3" s="144"/>
      <c r="D3" s="144"/>
      <c r="E3" s="144"/>
      <c r="F3" s="144"/>
      <c r="G3" s="144"/>
      <c r="H3" s="144"/>
      <c r="I3" s="144"/>
      <c r="J3" s="144"/>
      <c r="K3" s="144"/>
      <c r="L3" s="144"/>
      <c r="M3" s="144"/>
      <c r="N3" s="144"/>
      <c r="O3" s="184"/>
      <c r="P3" s="348"/>
      <c r="Q3" s="347"/>
      <c r="R3" s="347"/>
      <c r="S3" s="298"/>
      <c r="T3" s="298"/>
      <c r="U3" s="298"/>
      <c r="V3" s="298"/>
      <c r="W3" s="182"/>
      <c r="X3" s="144"/>
      <c r="Y3" s="144"/>
      <c r="Z3" s="144"/>
      <c r="AA3" s="144"/>
      <c r="AB3" s="144"/>
      <c r="AC3" s="144"/>
      <c r="AD3" s="144"/>
      <c r="AE3" s="277"/>
      <c r="AF3" s="277"/>
      <c r="AG3" s="277"/>
      <c r="AH3" s="277"/>
      <c r="AI3" s="277"/>
      <c r="AJ3" s="278"/>
      <c r="AK3" s="278"/>
      <c r="AL3" s="3"/>
      <c r="AM3" s="3"/>
    </row>
    <row r="4" spans="1:45" ht="24.95" customHeight="1">
      <c r="A4" s="29"/>
      <c r="B4" s="186"/>
      <c r="C4" s="350" t="s">
        <v>211</v>
      </c>
      <c r="D4" s="351"/>
      <c r="E4" s="351"/>
      <c r="F4" s="351"/>
      <c r="G4" s="351"/>
      <c r="H4" s="351"/>
      <c r="I4" s="351"/>
      <c r="J4" s="351"/>
      <c r="K4" s="351"/>
      <c r="L4" s="351"/>
      <c r="M4" s="351"/>
      <c r="N4" s="351"/>
      <c r="O4" s="184"/>
      <c r="P4" s="348"/>
      <c r="Q4" s="347"/>
      <c r="R4" s="347"/>
      <c r="S4" s="298"/>
      <c r="T4" s="298"/>
      <c r="U4" s="298"/>
      <c r="V4" s="298"/>
      <c r="W4" s="182"/>
      <c r="X4" s="144"/>
      <c r="Y4" s="144"/>
      <c r="Z4" s="144"/>
      <c r="AA4" s="144"/>
      <c r="AB4" s="144"/>
      <c r="AC4" s="144"/>
      <c r="AD4" s="144"/>
      <c r="AE4" s="277"/>
      <c r="AF4" s="277"/>
      <c r="AG4" s="277"/>
      <c r="AH4" s="277"/>
      <c r="AI4" s="277"/>
      <c r="AJ4" s="278"/>
      <c r="AK4" s="278"/>
      <c r="AL4" s="3"/>
      <c r="AM4" s="3"/>
    </row>
    <row r="5" spans="1:45" ht="24.95" customHeight="1">
      <c r="A5" s="29"/>
      <c r="B5" s="24"/>
      <c r="C5" s="25" t="s">
        <v>0</v>
      </c>
      <c r="O5" s="184"/>
      <c r="P5" s="348"/>
      <c r="Q5" s="347"/>
      <c r="R5" s="347"/>
      <c r="S5" s="298"/>
      <c r="T5" s="298"/>
      <c r="U5" s="298"/>
      <c r="V5" s="298"/>
      <c r="W5" s="182"/>
      <c r="X5" s="144"/>
      <c r="Y5" s="144"/>
      <c r="Z5" s="144"/>
      <c r="AA5" s="144"/>
      <c r="AB5" s="144"/>
      <c r="AC5" s="144"/>
      <c r="AD5" s="144"/>
      <c r="AE5" s="277"/>
      <c r="AF5" s="277"/>
      <c r="AG5" s="277"/>
      <c r="AH5" s="277"/>
      <c r="AI5" s="277"/>
      <c r="AJ5" s="278"/>
      <c r="AK5" s="278"/>
      <c r="AL5" s="3"/>
      <c r="AM5" s="3"/>
    </row>
    <row r="6" spans="1:45" ht="24.95" customHeight="1">
      <c r="A6" s="29"/>
      <c r="B6" s="27" t="s">
        <v>209</v>
      </c>
      <c r="O6" s="184"/>
      <c r="P6" s="348"/>
      <c r="Q6" s="347"/>
      <c r="R6" s="347"/>
      <c r="S6" s="298"/>
      <c r="T6" s="298"/>
      <c r="U6" s="298"/>
      <c r="V6" s="298"/>
      <c r="W6" s="182"/>
      <c r="X6" s="144"/>
      <c r="Y6" s="144"/>
      <c r="Z6" s="144"/>
      <c r="AA6" s="144"/>
      <c r="AB6" s="144"/>
      <c r="AC6" s="144"/>
      <c r="AD6" s="144"/>
      <c r="AE6" s="277"/>
      <c r="AF6" s="277"/>
      <c r="AG6" s="277"/>
      <c r="AH6" s="277"/>
      <c r="AI6" s="277"/>
      <c r="AJ6" s="278"/>
      <c r="AK6" s="278"/>
      <c r="AL6" s="3"/>
      <c r="AM6" s="3"/>
    </row>
    <row r="7" spans="1:45" ht="24.95" customHeight="1">
      <c r="A7" s="29"/>
      <c r="B7" s="22" t="s">
        <v>210</v>
      </c>
      <c r="C7" s="23"/>
      <c r="D7" s="23"/>
      <c r="E7" s="23"/>
      <c r="F7" s="23"/>
      <c r="G7" s="23"/>
      <c r="H7" s="23"/>
      <c r="I7" s="23"/>
      <c r="J7" s="23"/>
      <c r="K7" s="23"/>
      <c r="L7" s="23"/>
      <c r="M7" s="23"/>
      <c r="N7" s="23"/>
      <c r="O7" s="184"/>
      <c r="P7" s="348"/>
      <c r="Q7" s="347"/>
      <c r="R7" s="347"/>
      <c r="S7" s="298"/>
      <c r="T7" s="298"/>
      <c r="U7" s="298"/>
      <c r="V7" s="298"/>
      <c r="W7" s="182"/>
      <c r="X7" s="185"/>
      <c r="Y7" s="144"/>
      <c r="Z7" s="144"/>
      <c r="AA7" s="144"/>
      <c r="AB7" s="144"/>
      <c r="AC7" s="144"/>
      <c r="AD7" s="144"/>
      <c r="AE7" s="193"/>
      <c r="AF7" s="193"/>
      <c r="AG7" s="193"/>
      <c r="AH7" s="193"/>
      <c r="AI7" s="193"/>
      <c r="AJ7" s="193"/>
      <c r="AK7" s="193"/>
      <c r="AL7" s="3"/>
      <c r="AM7" s="3"/>
    </row>
    <row r="8" spans="1:45" ht="15" customHeight="1">
      <c r="A8" s="29"/>
      <c r="B8" s="30"/>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71"/>
      <c r="AF8" s="271"/>
      <c r="AG8" s="271"/>
      <c r="AH8" s="271"/>
      <c r="AI8" s="271"/>
      <c r="AJ8" s="271"/>
      <c r="AK8" s="271"/>
      <c r="AL8" s="272"/>
      <c r="AM8" s="271"/>
      <c r="AN8" s="271"/>
      <c r="AO8" s="271"/>
      <c r="AP8" s="247"/>
      <c r="AQ8" s="247"/>
      <c r="AR8" s="247"/>
      <c r="AS8" s="247"/>
    </row>
    <row r="9" spans="1:45" ht="30" customHeight="1">
      <c r="A9" s="29"/>
      <c r="B9" s="31"/>
      <c r="C9" s="352" t="s">
        <v>2</v>
      </c>
      <c r="D9" s="353"/>
      <c r="E9" s="354"/>
      <c r="F9" s="310"/>
      <c r="G9" s="311"/>
      <c r="H9" s="312" t="s">
        <v>276</v>
      </c>
      <c r="I9" s="312"/>
      <c r="J9" s="334">
        <f ca="1">TODAY()</f>
        <v>45811</v>
      </c>
      <c r="K9" s="334"/>
      <c r="L9" s="334"/>
      <c r="M9" s="190"/>
      <c r="N9" s="191"/>
      <c r="O9" s="29"/>
      <c r="P9" s="319" t="s">
        <v>180</v>
      </c>
      <c r="Q9" s="319"/>
      <c r="R9" s="319"/>
      <c r="S9" s="319"/>
      <c r="T9" s="319"/>
      <c r="U9" s="319"/>
      <c r="V9" s="319"/>
      <c r="W9" s="319"/>
      <c r="X9" s="319"/>
      <c r="Y9" s="319"/>
      <c r="Z9" s="319"/>
      <c r="AA9" s="319"/>
      <c r="AB9" s="319"/>
      <c r="AC9" s="319"/>
      <c r="AD9" s="29"/>
      <c r="AE9" s="271"/>
      <c r="AF9" s="271"/>
      <c r="AG9" s="271"/>
      <c r="AH9" s="271"/>
      <c r="AI9" s="271"/>
      <c r="AJ9" s="271"/>
      <c r="AK9" s="271"/>
      <c r="AL9" s="272">
        <f>AL10-1</f>
        <v>45859</v>
      </c>
      <c r="AM9" s="271"/>
      <c r="AN9" s="271"/>
      <c r="AO9" s="271"/>
      <c r="AP9" s="247"/>
      <c r="AQ9" s="247"/>
      <c r="AR9" s="247"/>
      <c r="AS9" s="247"/>
    </row>
    <row r="10" spans="1:45" ht="1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79" t="s">
        <v>166</v>
      </c>
      <c r="AF10" s="280">
        <v>45860</v>
      </c>
      <c r="AG10" s="280"/>
      <c r="AH10" s="281" t="s">
        <v>167</v>
      </c>
      <c r="AI10" s="281"/>
      <c r="AJ10" s="281"/>
      <c r="AK10" s="281"/>
      <c r="AL10" s="272">
        <f>AF10</f>
        <v>45860</v>
      </c>
      <c r="AM10" s="271"/>
      <c r="AN10" s="271"/>
      <c r="AO10" s="271"/>
      <c r="AP10" s="247"/>
      <c r="AQ10" s="247"/>
      <c r="AR10" s="247"/>
      <c r="AS10" s="247"/>
    </row>
    <row r="11" spans="1:45" ht="30" customHeight="1">
      <c r="A11" s="29"/>
      <c r="B11" s="33" t="s">
        <v>1</v>
      </c>
      <c r="C11" s="352" t="s">
        <v>4</v>
      </c>
      <c r="D11" s="353"/>
      <c r="E11" s="354"/>
      <c r="F11" s="332" t="s">
        <v>246</v>
      </c>
      <c r="G11" s="333"/>
      <c r="H11" s="333"/>
      <c r="I11" s="34" t="s">
        <v>177</v>
      </c>
      <c r="J11" s="330" t="s">
        <v>247</v>
      </c>
      <c r="K11" s="331"/>
      <c r="L11" s="331"/>
      <c r="M11" s="328" t="s">
        <v>130</v>
      </c>
      <c r="N11" s="329"/>
      <c r="O11" s="29"/>
      <c r="P11" s="29"/>
      <c r="Q11" s="29"/>
      <c r="R11" s="29"/>
      <c r="S11" s="29"/>
      <c r="T11" s="29"/>
      <c r="U11" s="29"/>
      <c r="V11" s="29"/>
      <c r="W11" s="29"/>
      <c r="X11" s="29"/>
      <c r="Y11" s="29"/>
      <c r="Z11" s="29"/>
      <c r="AA11" s="29"/>
      <c r="AB11" s="29"/>
      <c r="AC11" s="29"/>
      <c r="AD11" s="29"/>
      <c r="AE11" s="279"/>
      <c r="AF11" s="280">
        <f>AF10+1</f>
        <v>45861</v>
      </c>
      <c r="AG11" s="280"/>
      <c r="AH11" s="281" t="s">
        <v>168</v>
      </c>
      <c r="AI11" s="281"/>
      <c r="AJ11" s="281"/>
      <c r="AK11" s="281"/>
      <c r="AL11" s="272">
        <f>AL10+1</f>
        <v>45861</v>
      </c>
      <c r="AM11" s="271"/>
      <c r="AN11" s="271"/>
      <c r="AO11" s="271"/>
      <c r="AP11" s="247"/>
      <c r="AQ11" s="247"/>
      <c r="AR11" s="247"/>
      <c r="AS11" s="247"/>
    </row>
    <row r="12" spans="1:45" ht="1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79"/>
      <c r="AF12" s="280">
        <f>AF11+1</f>
        <v>45862</v>
      </c>
      <c r="AG12" s="280"/>
      <c r="AH12" s="281" t="s">
        <v>169</v>
      </c>
      <c r="AI12" s="281"/>
      <c r="AJ12" s="281"/>
      <c r="AK12" s="281"/>
      <c r="AL12" s="272">
        <f t="shared" ref="AL12:AL16" si="0">AL11+1</f>
        <v>45862</v>
      </c>
      <c r="AM12" s="271"/>
      <c r="AN12" s="271"/>
      <c r="AO12" s="271"/>
      <c r="AP12" s="247"/>
      <c r="AQ12" s="247"/>
      <c r="AR12" s="247"/>
      <c r="AS12" s="247"/>
    </row>
    <row r="13" spans="1:45" ht="30" customHeight="1">
      <c r="A13" s="29"/>
      <c r="B13" s="367" t="s">
        <v>3</v>
      </c>
      <c r="C13" s="361" t="s">
        <v>6</v>
      </c>
      <c r="D13" s="362"/>
      <c r="E13" s="363"/>
      <c r="F13" s="358" t="str">
        <f>PHONETIC(F14)</f>
        <v/>
      </c>
      <c r="G13" s="359"/>
      <c r="H13" s="359"/>
      <c r="I13" s="359"/>
      <c r="J13" s="359"/>
      <c r="K13" s="359"/>
      <c r="L13" s="359"/>
      <c r="M13" s="359"/>
      <c r="N13" s="360"/>
      <c r="O13" s="29"/>
      <c r="P13" s="296" t="s">
        <v>255</v>
      </c>
      <c r="Q13" s="296"/>
      <c r="R13" s="296"/>
      <c r="S13" s="296"/>
      <c r="T13" s="296"/>
      <c r="U13" s="296"/>
      <c r="V13" s="296"/>
      <c r="W13" s="296"/>
      <c r="X13" s="296"/>
      <c r="Y13" s="296"/>
      <c r="Z13" s="296"/>
      <c r="AA13" s="296"/>
      <c r="AB13" s="296"/>
      <c r="AC13" s="296"/>
      <c r="AD13" s="29"/>
      <c r="AE13" s="279"/>
      <c r="AF13" s="280">
        <f>AF12+1</f>
        <v>45863</v>
      </c>
      <c r="AG13" s="280"/>
      <c r="AH13" s="281" t="s">
        <v>170</v>
      </c>
      <c r="AI13" s="281"/>
      <c r="AJ13" s="281"/>
      <c r="AK13" s="281"/>
      <c r="AL13" s="272">
        <f t="shared" si="0"/>
        <v>45863</v>
      </c>
      <c r="AM13" s="271"/>
      <c r="AN13" s="271"/>
      <c r="AO13" s="271"/>
      <c r="AP13" s="247"/>
      <c r="AQ13" s="247"/>
      <c r="AR13" s="247"/>
      <c r="AS13" s="247"/>
    </row>
    <row r="14" spans="1:45" ht="40.5" customHeight="1">
      <c r="A14" s="29"/>
      <c r="B14" s="368"/>
      <c r="C14" s="364" t="s">
        <v>7</v>
      </c>
      <c r="D14" s="365"/>
      <c r="E14" s="366"/>
      <c r="F14" s="355"/>
      <c r="G14" s="356"/>
      <c r="H14" s="356"/>
      <c r="I14" s="356"/>
      <c r="J14" s="356"/>
      <c r="K14" s="356"/>
      <c r="L14" s="356"/>
      <c r="M14" s="356"/>
      <c r="N14" s="357"/>
      <c r="O14" s="29"/>
      <c r="P14" s="296"/>
      <c r="Q14" s="296"/>
      <c r="R14" s="296"/>
      <c r="S14" s="296"/>
      <c r="T14" s="296"/>
      <c r="U14" s="296"/>
      <c r="V14" s="296"/>
      <c r="W14" s="296"/>
      <c r="X14" s="296"/>
      <c r="Y14" s="296"/>
      <c r="Z14" s="296"/>
      <c r="AA14" s="296"/>
      <c r="AB14" s="296"/>
      <c r="AC14" s="296"/>
      <c r="AD14" s="29"/>
      <c r="AE14" s="279"/>
      <c r="AF14" s="280">
        <f>AF13+1</f>
        <v>45864</v>
      </c>
      <c r="AG14" s="280"/>
      <c r="AH14" s="281" t="s">
        <v>248</v>
      </c>
      <c r="AI14" s="281"/>
      <c r="AJ14" s="281"/>
      <c r="AK14" s="281"/>
      <c r="AL14" s="272">
        <f t="shared" si="0"/>
        <v>45864</v>
      </c>
      <c r="AM14" s="271"/>
      <c r="AN14" s="271"/>
      <c r="AO14" s="271"/>
      <c r="AP14" s="247"/>
      <c r="AQ14" s="247"/>
      <c r="AR14" s="247"/>
      <c r="AS14" s="247"/>
    </row>
    <row r="15" spans="1:45" ht="30" customHeight="1">
      <c r="A15" s="29"/>
      <c r="B15" s="369" t="s">
        <v>5</v>
      </c>
      <c r="C15" s="395" t="s">
        <v>135</v>
      </c>
      <c r="D15" s="379"/>
      <c r="E15" s="36" t="s">
        <v>41</v>
      </c>
      <c r="F15" s="344" t="str">
        <f>PHONETIC(F16)</f>
        <v/>
      </c>
      <c r="G15" s="345"/>
      <c r="H15" s="345"/>
      <c r="I15" s="345"/>
      <c r="J15" s="345"/>
      <c r="K15" s="345"/>
      <c r="L15" s="345"/>
      <c r="M15" s="345"/>
      <c r="N15" s="346"/>
      <c r="O15" s="29"/>
      <c r="P15" s="296"/>
      <c r="Q15" s="296"/>
      <c r="R15" s="296"/>
      <c r="S15" s="296"/>
      <c r="T15" s="296"/>
      <c r="U15" s="296"/>
      <c r="V15" s="296"/>
      <c r="W15" s="296"/>
      <c r="X15" s="296"/>
      <c r="Y15" s="296"/>
      <c r="Z15" s="296"/>
      <c r="AA15" s="296"/>
      <c r="AB15" s="296"/>
      <c r="AC15" s="296"/>
      <c r="AD15" s="29"/>
      <c r="AE15" s="279"/>
      <c r="AF15" s="280">
        <f>AF14+1</f>
        <v>45865</v>
      </c>
      <c r="AG15" s="280"/>
      <c r="AH15" s="281" t="s">
        <v>249</v>
      </c>
      <c r="AI15" s="281"/>
      <c r="AJ15" s="281"/>
      <c r="AK15" s="281"/>
      <c r="AL15" s="272">
        <f t="shared" si="0"/>
        <v>45865</v>
      </c>
      <c r="AM15" s="271"/>
      <c r="AN15" s="271"/>
      <c r="AO15" s="271"/>
      <c r="AP15" s="247"/>
      <c r="AQ15" s="247"/>
      <c r="AR15" s="247"/>
      <c r="AS15" s="247"/>
    </row>
    <row r="16" spans="1:45" ht="30" customHeight="1">
      <c r="A16" s="29"/>
      <c r="B16" s="370"/>
      <c r="C16" s="421"/>
      <c r="D16" s="422"/>
      <c r="E16" s="37" t="s">
        <v>42</v>
      </c>
      <c r="F16" s="408"/>
      <c r="G16" s="409"/>
      <c r="H16" s="409"/>
      <c r="I16" s="409"/>
      <c r="J16" s="409"/>
      <c r="K16" s="409"/>
      <c r="L16" s="409"/>
      <c r="M16" s="409"/>
      <c r="N16" s="410"/>
      <c r="O16" s="29"/>
      <c r="P16" s="296"/>
      <c r="Q16" s="296"/>
      <c r="R16" s="296"/>
      <c r="S16" s="296"/>
      <c r="T16" s="296"/>
      <c r="U16" s="296"/>
      <c r="V16" s="296"/>
      <c r="W16" s="296"/>
      <c r="X16" s="296"/>
      <c r="Y16" s="296"/>
      <c r="Z16" s="296"/>
      <c r="AA16" s="296"/>
      <c r="AB16" s="296"/>
      <c r="AC16" s="296"/>
      <c r="AD16" s="29"/>
      <c r="AE16" s="279"/>
      <c r="AF16" s="280">
        <v>45826</v>
      </c>
      <c r="AG16" s="280"/>
      <c r="AH16" s="281" t="s">
        <v>250</v>
      </c>
      <c r="AI16" s="281"/>
      <c r="AJ16" s="281"/>
      <c r="AK16" s="281"/>
      <c r="AL16" s="272">
        <f t="shared" si="0"/>
        <v>45866</v>
      </c>
      <c r="AM16" s="271"/>
      <c r="AN16" s="271"/>
      <c r="AO16" s="271"/>
      <c r="AP16" s="247"/>
      <c r="AQ16" s="247"/>
      <c r="AR16" s="247"/>
      <c r="AS16" s="247"/>
    </row>
    <row r="17" spans="1:45" ht="15" customHeight="1">
      <c r="A17" s="29"/>
      <c r="B17" s="38"/>
      <c r="C17" s="39"/>
      <c r="D17" s="39"/>
      <c r="E17" s="39"/>
      <c r="F17" s="40"/>
      <c r="G17" s="40"/>
      <c r="H17" s="40"/>
      <c r="I17" s="40"/>
      <c r="J17" s="40"/>
      <c r="K17" s="40"/>
      <c r="L17" s="40"/>
      <c r="M17" s="40"/>
      <c r="N17" s="40"/>
      <c r="O17" s="29"/>
      <c r="P17" s="41"/>
      <c r="Q17" s="41"/>
      <c r="R17" s="41"/>
      <c r="S17" s="41"/>
      <c r="T17" s="41"/>
      <c r="U17" s="41"/>
      <c r="V17" s="41"/>
      <c r="W17" s="41"/>
      <c r="X17" s="41"/>
      <c r="Y17" s="41"/>
      <c r="Z17" s="41"/>
      <c r="AA17" s="41"/>
      <c r="AB17" s="41"/>
      <c r="AC17" s="41"/>
      <c r="AD17" s="29"/>
      <c r="AE17" s="279"/>
      <c r="AF17" s="280">
        <v>45829</v>
      </c>
      <c r="AG17" s="280"/>
      <c r="AH17" s="291" t="s">
        <v>251</v>
      </c>
      <c r="AI17" s="291"/>
      <c r="AJ17" s="291"/>
      <c r="AK17" s="291"/>
      <c r="AL17" s="272"/>
      <c r="AM17" s="271"/>
      <c r="AN17" s="271"/>
      <c r="AO17" s="271"/>
      <c r="AP17" s="247"/>
      <c r="AQ17" s="247"/>
      <c r="AR17" s="247"/>
      <c r="AS17" s="247"/>
    </row>
    <row r="18" spans="1:45" ht="30" customHeight="1">
      <c r="A18" s="29"/>
      <c r="B18" s="31" t="s">
        <v>143</v>
      </c>
      <c r="C18" s="352" t="s">
        <v>46</v>
      </c>
      <c r="D18" s="353"/>
      <c r="E18" s="354"/>
      <c r="F18" s="275"/>
      <c r="G18" s="276"/>
      <c r="H18" s="276"/>
      <c r="I18" s="276"/>
      <c r="J18" s="276"/>
      <c r="K18" s="276"/>
      <c r="L18" s="276"/>
      <c r="M18" s="42" t="s">
        <v>47</v>
      </c>
      <c r="N18" s="204"/>
      <c r="O18" s="29"/>
      <c r="P18" s="32" t="s">
        <v>48</v>
      </c>
      <c r="Q18" s="32"/>
      <c r="R18" s="32"/>
      <c r="S18" s="32"/>
      <c r="T18" s="32"/>
      <c r="U18" s="32"/>
      <c r="V18" s="32"/>
      <c r="W18" s="32"/>
      <c r="X18" s="32"/>
      <c r="Y18" s="32"/>
      <c r="Z18" s="32"/>
      <c r="AA18" s="32"/>
      <c r="AB18" s="32"/>
      <c r="AC18" s="32"/>
      <c r="AD18" s="29"/>
      <c r="AE18" s="271"/>
      <c r="AF18" s="294" t="s">
        <v>252</v>
      </c>
      <c r="AG18" s="294"/>
      <c r="AH18" s="295" t="s">
        <v>279</v>
      </c>
      <c r="AI18" s="295"/>
      <c r="AJ18" s="295"/>
      <c r="AK18" s="295"/>
      <c r="AL18" s="271"/>
      <c r="AM18" s="271"/>
      <c r="AN18" s="271"/>
      <c r="AO18" s="271"/>
      <c r="AP18" s="247"/>
      <c r="AQ18" s="247"/>
      <c r="AR18" s="247"/>
      <c r="AS18" s="247"/>
    </row>
    <row r="19" spans="1:45"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193"/>
      <c r="AF19" s="193"/>
      <c r="AG19" s="193"/>
      <c r="AH19" s="193"/>
      <c r="AI19" s="193"/>
      <c r="AJ19" s="193"/>
      <c r="AK19" s="193"/>
      <c r="AL19" s="193"/>
      <c r="AM19" s="193"/>
      <c r="AN19" s="193"/>
      <c r="AO19" s="193"/>
      <c r="AP19" s="247"/>
      <c r="AQ19" s="247"/>
      <c r="AR19" s="247"/>
      <c r="AS19" s="247"/>
    </row>
    <row r="20" spans="1:45" ht="38.25" customHeight="1">
      <c r="A20" s="29"/>
      <c r="B20" s="35" t="s">
        <v>145</v>
      </c>
      <c r="C20" s="352" t="s">
        <v>38</v>
      </c>
      <c r="D20" s="353"/>
      <c r="E20" s="354"/>
      <c r="F20" s="331"/>
      <c r="G20" s="331"/>
      <c r="H20" s="43" t="s">
        <v>39</v>
      </c>
      <c r="I20" s="411" t="s">
        <v>144</v>
      </c>
      <c r="J20" s="412"/>
      <c r="K20" s="413"/>
      <c r="L20" s="331"/>
      <c r="M20" s="331"/>
      <c r="N20" s="44" t="s">
        <v>39</v>
      </c>
      <c r="O20" s="45"/>
      <c r="P20" s="319" t="s">
        <v>179</v>
      </c>
      <c r="Q20" s="319"/>
      <c r="R20" s="319"/>
      <c r="S20" s="319"/>
      <c r="T20" s="319"/>
      <c r="U20" s="319"/>
      <c r="V20" s="319"/>
      <c r="W20" s="319"/>
      <c r="X20" s="319"/>
      <c r="Y20" s="319"/>
      <c r="Z20" s="319"/>
      <c r="AA20" s="319"/>
      <c r="AB20" s="319"/>
      <c r="AC20" s="319"/>
      <c r="AD20" s="29"/>
      <c r="AE20" s="193"/>
      <c r="AF20" s="193"/>
      <c r="AG20" s="193"/>
      <c r="AH20" s="193"/>
      <c r="AI20" s="193"/>
      <c r="AJ20" s="193"/>
      <c r="AK20" s="193"/>
      <c r="AL20" s="193"/>
      <c r="AM20" s="193"/>
      <c r="AN20" s="193"/>
      <c r="AO20" s="193"/>
      <c r="AP20" s="247"/>
      <c r="AQ20" s="247"/>
      <c r="AR20" s="247"/>
      <c r="AS20" s="247"/>
    </row>
    <row r="21" spans="1:45" ht="33" customHeight="1">
      <c r="A21" s="29"/>
      <c r="B21" s="439" t="s">
        <v>146</v>
      </c>
      <c r="C21" s="417" t="s">
        <v>40</v>
      </c>
      <c r="D21" s="425"/>
      <c r="E21" s="36" t="s">
        <v>41</v>
      </c>
      <c r="F21" s="344" t="str">
        <f>PHONETIC(F22)</f>
        <v/>
      </c>
      <c r="G21" s="345"/>
      <c r="H21" s="345"/>
      <c r="I21" s="345"/>
      <c r="J21" s="345"/>
      <c r="K21" s="345"/>
      <c r="L21" s="345"/>
      <c r="M21" s="345"/>
      <c r="N21" s="346"/>
      <c r="O21" s="45"/>
      <c r="P21" s="289" t="s">
        <v>181</v>
      </c>
      <c r="Q21" s="289"/>
      <c r="R21" s="289"/>
      <c r="S21" s="289"/>
      <c r="T21" s="289"/>
      <c r="U21" s="289"/>
      <c r="V21" s="289"/>
      <c r="W21" s="289"/>
      <c r="X21" s="289"/>
      <c r="Y21" s="289"/>
      <c r="Z21" s="289"/>
      <c r="AA21" s="289"/>
      <c r="AB21" s="289"/>
      <c r="AC21" s="289"/>
      <c r="AD21" s="29"/>
    </row>
    <row r="22" spans="1:45" ht="33" customHeight="1">
      <c r="A22" s="29"/>
      <c r="B22" s="440"/>
      <c r="C22" s="419"/>
      <c r="D22" s="426"/>
      <c r="E22" s="37" t="s">
        <v>42</v>
      </c>
      <c r="F22" s="414"/>
      <c r="G22" s="415"/>
      <c r="H22" s="415"/>
      <c r="I22" s="415"/>
      <c r="J22" s="415"/>
      <c r="K22" s="415"/>
      <c r="L22" s="415"/>
      <c r="M22" s="415"/>
      <c r="N22" s="416"/>
      <c r="O22" s="45"/>
      <c r="P22" s="289"/>
      <c r="Q22" s="289"/>
      <c r="R22" s="289"/>
      <c r="S22" s="289"/>
      <c r="T22" s="289"/>
      <c r="U22" s="289"/>
      <c r="V22" s="289"/>
      <c r="W22" s="289"/>
      <c r="X22" s="289"/>
      <c r="Y22" s="289"/>
      <c r="Z22" s="289"/>
      <c r="AA22" s="289"/>
      <c r="AB22" s="289"/>
      <c r="AC22" s="289"/>
      <c r="AD22" s="29"/>
    </row>
    <row r="23" spans="1:45" ht="15" customHeight="1">
      <c r="A23" s="29"/>
      <c r="B23" s="29"/>
      <c r="C23" s="46"/>
      <c r="D23" s="29"/>
      <c r="E23" s="29"/>
      <c r="F23" s="29"/>
      <c r="G23" s="29"/>
      <c r="H23" s="47"/>
      <c r="I23" s="29"/>
      <c r="J23" s="29"/>
      <c r="K23" s="29"/>
      <c r="L23" s="29"/>
      <c r="M23" s="29"/>
      <c r="N23" s="29"/>
      <c r="O23" s="29"/>
      <c r="P23" s="29"/>
      <c r="Q23" s="29"/>
      <c r="R23" s="29"/>
      <c r="S23" s="29"/>
      <c r="T23" s="29"/>
      <c r="U23" s="29"/>
      <c r="V23" s="29"/>
      <c r="W23" s="29"/>
      <c r="X23" s="29"/>
      <c r="Y23" s="29"/>
      <c r="Z23" s="29"/>
      <c r="AA23" s="29"/>
      <c r="AB23" s="29"/>
      <c r="AC23" s="29"/>
      <c r="AD23" s="29"/>
    </row>
    <row r="24" spans="1:45" ht="30" customHeight="1">
      <c r="A24" s="29"/>
      <c r="B24" s="367" t="s">
        <v>147</v>
      </c>
      <c r="C24" s="395" t="s">
        <v>142</v>
      </c>
      <c r="D24" s="423"/>
      <c r="E24" s="36" t="s">
        <v>41</v>
      </c>
      <c r="F24" s="344" t="str">
        <f>PHONETIC(F25)</f>
        <v/>
      </c>
      <c r="G24" s="345"/>
      <c r="H24" s="345"/>
      <c r="I24" s="345"/>
      <c r="J24" s="345"/>
      <c r="K24" s="345"/>
      <c r="L24" s="345"/>
      <c r="M24" s="345"/>
      <c r="N24" s="346"/>
      <c r="O24" s="29"/>
      <c r="P24" s="289" t="s">
        <v>182</v>
      </c>
      <c r="Q24" s="289"/>
      <c r="R24" s="289"/>
      <c r="S24" s="289"/>
      <c r="T24" s="289"/>
      <c r="U24" s="289"/>
      <c r="V24" s="289"/>
      <c r="W24" s="289"/>
      <c r="X24" s="289"/>
      <c r="Y24" s="289"/>
      <c r="Z24" s="289"/>
      <c r="AA24" s="289"/>
      <c r="AB24" s="289"/>
      <c r="AC24" s="289"/>
      <c r="AD24" s="29"/>
    </row>
    <row r="25" spans="1:45" ht="30" customHeight="1">
      <c r="A25" s="29"/>
      <c r="B25" s="446"/>
      <c r="C25" s="370"/>
      <c r="D25" s="424"/>
      <c r="E25" s="37" t="s">
        <v>42</v>
      </c>
      <c r="F25" s="408"/>
      <c r="G25" s="409"/>
      <c r="H25" s="409"/>
      <c r="I25" s="409"/>
      <c r="J25" s="409"/>
      <c r="K25" s="409"/>
      <c r="L25" s="409"/>
      <c r="M25" s="409"/>
      <c r="N25" s="410"/>
      <c r="O25" s="29"/>
      <c r="P25" s="289"/>
      <c r="Q25" s="289"/>
      <c r="R25" s="289"/>
      <c r="S25" s="289"/>
      <c r="T25" s="289"/>
      <c r="U25" s="289"/>
      <c r="V25" s="289"/>
      <c r="W25" s="289"/>
      <c r="X25" s="289"/>
      <c r="Y25" s="289"/>
      <c r="Z25" s="289"/>
      <c r="AA25" s="289"/>
      <c r="AB25" s="289"/>
      <c r="AC25" s="289"/>
      <c r="AD25" s="29"/>
    </row>
    <row r="26" spans="1:45" ht="30" customHeight="1">
      <c r="A26" s="29"/>
      <c r="B26" s="370"/>
      <c r="C26" s="431" t="s">
        <v>8</v>
      </c>
      <c r="D26" s="337"/>
      <c r="E26" s="338"/>
      <c r="F26" s="432"/>
      <c r="G26" s="433"/>
      <c r="H26" s="433"/>
      <c r="I26" s="433"/>
      <c r="J26" s="433"/>
      <c r="K26" s="433"/>
      <c r="L26" s="433"/>
      <c r="M26" s="433"/>
      <c r="N26" s="434"/>
      <c r="O26" s="29"/>
      <c r="P26" s="297" t="s">
        <v>183</v>
      </c>
      <c r="Q26" s="297"/>
      <c r="R26" s="297"/>
      <c r="S26" s="297"/>
      <c r="T26" s="297"/>
      <c r="U26" s="297"/>
      <c r="V26" s="297"/>
      <c r="W26" s="297"/>
      <c r="X26" s="297"/>
      <c r="Y26" s="297"/>
      <c r="Z26" s="297"/>
      <c r="AA26" s="297"/>
      <c r="AB26" s="297"/>
      <c r="AC26" s="297"/>
      <c r="AD26" s="29"/>
    </row>
    <row r="27" spans="1:45" ht="1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45" ht="30" customHeight="1">
      <c r="A28" s="29"/>
      <c r="B28" s="367" t="s">
        <v>148</v>
      </c>
      <c r="C28" s="417" t="s">
        <v>136</v>
      </c>
      <c r="D28" s="418"/>
      <c r="E28" s="48" t="s">
        <v>137</v>
      </c>
      <c r="F28" s="428"/>
      <c r="G28" s="429"/>
      <c r="H28" s="429"/>
      <c r="I28" s="429"/>
      <c r="J28" s="429"/>
      <c r="K28" s="429"/>
      <c r="L28" s="429"/>
      <c r="M28" s="429"/>
      <c r="N28" s="430"/>
      <c r="O28" s="29"/>
      <c r="P28" s="29"/>
      <c r="Q28" s="29"/>
      <c r="R28" s="29"/>
      <c r="S28" s="29"/>
      <c r="T28" s="29"/>
      <c r="U28" s="29"/>
      <c r="V28" s="29"/>
      <c r="W28" s="29"/>
      <c r="X28" s="29"/>
      <c r="Y28" s="29"/>
      <c r="Z28" s="29"/>
      <c r="AA28" s="29"/>
      <c r="AB28" s="29"/>
      <c r="AC28" s="29"/>
      <c r="AD28" s="29"/>
    </row>
    <row r="29" spans="1:45" ht="30" customHeight="1">
      <c r="A29" s="29"/>
      <c r="B29" s="446"/>
      <c r="C29" s="419"/>
      <c r="D29" s="420"/>
      <c r="E29" s="31" t="s">
        <v>138</v>
      </c>
      <c r="F29" s="432"/>
      <c r="G29" s="433"/>
      <c r="H29" s="433"/>
      <c r="I29" s="433"/>
      <c r="J29" s="433"/>
      <c r="K29" s="433"/>
      <c r="L29" s="433"/>
      <c r="M29" s="433"/>
      <c r="N29" s="434"/>
      <c r="O29" s="29"/>
      <c r="P29" s="29"/>
      <c r="Q29" s="29"/>
      <c r="R29" s="29"/>
      <c r="S29" s="29"/>
      <c r="T29" s="29"/>
      <c r="U29" s="29"/>
      <c r="V29" s="29"/>
      <c r="W29" s="29"/>
      <c r="X29" s="29"/>
      <c r="Y29" s="29"/>
      <c r="Z29" s="29"/>
      <c r="AA29" s="29"/>
      <c r="AB29" s="29"/>
      <c r="AC29" s="29"/>
      <c r="AD29" s="29"/>
    </row>
    <row r="30" spans="1:45" ht="30" customHeight="1">
      <c r="A30" s="29"/>
      <c r="B30" s="446"/>
      <c r="C30" s="427" t="s">
        <v>139</v>
      </c>
      <c r="D30" s="427"/>
      <c r="E30" s="427"/>
      <c r="F30" s="428"/>
      <c r="G30" s="429"/>
      <c r="H30" s="429"/>
      <c r="I30" s="429"/>
      <c r="J30" s="429"/>
      <c r="K30" s="429"/>
      <c r="L30" s="429"/>
      <c r="M30" s="429"/>
      <c r="N30" s="430"/>
      <c r="O30" s="29"/>
      <c r="P30" s="29"/>
      <c r="Q30" s="29"/>
      <c r="R30" s="29"/>
      <c r="S30" s="29"/>
      <c r="T30" s="29"/>
      <c r="U30" s="29"/>
      <c r="V30" s="29"/>
      <c r="W30" s="29"/>
      <c r="X30" s="29"/>
      <c r="Y30" s="29"/>
      <c r="Z30" s="29"/>
      <c r="AA30" s="29"/>
      <c r="AB30" s="29"/>
      <c r="AC30" s="29"/>
      <c r="AD30" s="29"/>
    </row>
    <row r="31" spans="1:45" ht="30" customHeight="1">
      <c r="A31" s="29"/>
      <c r="B31" s="368"/>
      <c r="C31" s="427" t="s">
        <v>140</v>
      </c>
      <c r="D31" s="427"/>
      <c r="E31" s="427"/>
      <c r="F31" s="428"/>
      <c r="G31" s="429"/>
      <c r="H31" s="429"/>
      <c r="I31" s="429"/>
      <c r="J31" s="429"/>
      <c r="K31" s="429"/>
      <c r="L31" s="429"/>
      <c r="M31" s="429"/>
      <c r="N31" s="430"/>
      <c r="O31" s="29"/>
      <c r="P31" s="29"/>
      <c r="Q31" s="29"/>
      <c r="R31" s="29"/>
      <c r="S31" s="29"/>
      <c r="T31" s="29"/>
      <c r="U31" s="29"/>
      <c r="V31" s="29"/>
      <c r="W31" s="29"/>
      <c r="X31" s="29"/>
      <c r="Y31" s="29"/>
      <c r="Z31" s="29"/>
      <c r="AA31" s="29"/>
      <c r="AB31" s="29"/>
      <c r="AC31" s="29"/>
      <c r="AD31" s="29"/>
    </row>
    <row r="32" spans="1:45" ht="1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0" ht="30" customHeight="1">
      <c r="A33" s="29"/>
      <c r="B33" s="367" t="s">
        <v>65</v>
      </c>
      <c r="C33" s="417" t="s">
        <v>236</v>
      </c>
      <c r="D33" s="425"/>
      <c r="E33" s="418"/>
      <c r="F33" s="362" t="s">
        <v>10</v>
      </c>
      <c r="G33" s="363"/>
      <c r="H33" s="339" t="str">
        <f>PHONETIC(H34)</f>
        <v/>
      </c>
      <c r="I33" s="340"/>
      <c r="J33" s="340"/>
      <c r="K33" s="340"/>
      <c r="L33" s="340"/>
      <c r="M33" s="340"/>
      <c r="N33" s="340"/>
      <c r="O33" s="313" t="s">
        <v>189</v>
      </c>
      <c r="P33" s="314"/>
      <c r="Q33" s="322"/>
      <c r="R33" s="323"/>
      <c r="S33" s="29"/>
      <c r="T33" s="320" t="s">
        <v>104</v>
      </c>
      <c r="U33" s="320"/>
      <c r="V33" s="320"/>
      <c r="W33" s="320"/>
      <c r="X33" s="320"/>
      <c r="Y33" s="320"/>
      <c r="Z33" s="320"/>
      <c r="AA33" s="320"/>
      <c r="AB33" s="320"/>
      <c r="AC33" s="320"/>
      <c r="AD33" s="29"/>
    </row>
    <row r="34" spans="1:30" ht="36.75" customHeight="1">
      <c r="A34" s="29"/>
      <c r="B34" s="446"/>
      <c r="C34" s="447"/>
      <c r="D34" s="448"/>
      <c r="E34" s="449"/>
      <c r="F34" s="335" t="s">
        <v>11</v>
      </c>
      <c r="G34" s="336"/>
      <c r="H34" s="341"/>
      <c r="I34" s="342"/>
      <c r="J34" s="342"/>
      <c r="K34" s="342"/>
      <c r="L34" s="342"/>
      <c r="M34" s="342"/>
      <c r="N34" s="342"/>
      <c r="O34" s="315"/>
      <c r="P34" s="316"/>
      <c r="Q34" s="324"/>
      <c r="R34" s="325"/>
      <c r="S34" s="29"/>
      <c r="T34" s="297" t="s">
        <v>19</v>
      </c>
      <c r="U34" s="297"/>
      <c r="V34" s="297"/>
      <c r="W34" s="297"/>
      <c r="X34" s="297"/>
      <c r="Y34" s="297"/>
      <c r="Z34" s="297"/>
      <c r="AA34" s="297"/>
      <c r="AB34" s="297"/>
      <c r="AC34" s="297"/>
      <c r="AD34" s="29"/>
    </row>
    <row r="35" spans="1:30" ht="30" customHeight="1">
      <c r="A35" s="29"/>
      <c r="B35" s="446"/>
      <c r="C35" s="447"/>
      <c r="D35" s="448"/>
      <c r="E35" s="449"/>
      <c r="F35" s="337" t="s">
        <v>141</v>
      </c>
      <c r="G35" s="338"/>
      <c r="H35" s="406"/>
      <c r="I35" s="407"/>
      <c r="J35" s="407"/>
      <c r="K35" s="407"/>
      <c r="L35" s="407"/>
      <c r="M35" s="407"/>
      <c r="N35" s="407"/>
      <c r="O35" s="317"/>
      <c r="P35" s="318"/>
      <c r="Q35" s="326"/>
      <c r="R35" s="327"/>
      <c r="S35" s="29"/>
      <c r="T35" s="321" t="s">
        <v>20</v>
      </c>
      <c r="U35" s="321"/>
      <c r="V35" s="321"/>
      <c r="W35" s="321"/>
      <c r="X35" s="321"/>
      <c r="Y35" s="321"/>
      <c r="Z35" s="321"/>
      <c r="AA35" s="321"/>
      <c r="AB35" s="321"/>
      <c r="AC35" s="321"/>
      <c r="AD35" s="29"/>
    </row>
    <row r="36" spans="1:30" ht="30" customHeight="1">
      <c r="A36" s="29"/>
      <c r="B36" s="446"/>
      <c r="C36" s="447"/>
      <c r="D36" s="448"/>
      <c r="E36" s="449"/>
      <c r="F36" s="378" t="s">
        <v>185</v>
      </c>
      <c r="G36" s="379"/>
      <c r="H36" s="282"/>
      <c r="I36" s="283"/>
      <c r="J36" s="283"/>
      <c r="K36" s="283"/>
      <c r="L36" s="283"/>
      <c r="M36" s="283"/>
      <c r="N36" s="284"/>
      <c r="O36" s="395" t="s">
        <v>186</v>
      </c>
      <c r="P36" s="396"/>
      <c r="Q36" s="385"/>
      <c r="R36" s="386"/>
      <c r="S36" s="29"/>
      <c r="T36" s="321" t="s">
        <v>184</v>
      </c>
      <c r="U36" s="321"/>
      <c r="V36" s="321"/>
      <c r="W36" s="321"/>
      <c r="X36" s="321"/>
      <c r="Y36" s="321"/>
      <c r="Z36" s="321"/>
      <c r="AA36" s="321"/>
      <c r="AB36" s="321"/>
      <c r="AC36" s="321"/>
      <c r="AD36" s="29"/>
    </row>
    <row r="37" spans="1:30" ht="30" customHeight="1">
      <c r="A37" s="29"/>
      <c r="B37" s="446"/>
      <c r="C37" s="447"/>
      <c r="D37" s="448"/>
      <c r="E37" s="449"/>
      <c r="F37" s="380"/>
      <c r="G37" s="381"/>
      <c r="H37" s="305"/>
      <c r="I37" s="306"/>
      <c r="J37" s="306"/>
      <c r="K37" s="306"/>
      <c r="L37" s="306"/>
      <c r="M37" s="306"/>
      <c r="N37" s="307"/>
      <c r="O37" s="397"/>
      <c r="P37" s="336"/>
      <c r="Q37" s="387"/>
      <c r="R37" s="388"/>
      <c r="S37" s="29"/>
      <c r="T37" s="297" t="s">
        <v>43</v>
      </c>
      <c r="U37" s="297"/>
      <c r="V37" s="297"/>
      <c r="W37" s="297"/>
      <c r="X37" s="297"/>
      <c r="Y37" s="297"/>
      <c r="Z37" s="297"/>
      <c r="AA37" s="297"/>
      <c r="AB37" s="297"/>
      <c r="AC37" s="297"/>
      <c r="AD37" s="29"/>
    </row>
    <row r="38" spans="1:30" ht="30" customHeight="1">
      <c r="A38" s="29"/>
      <c r="B38" s="446"/>
      <c r="C38" s="447"/>
      <c r="D38" s="448"/>
      <c r="E38" s="449"/>
      <c r="F38" s="380"/>
      <c r="G38" s="381"/>
      <c r="H38" s="305"/>
      <c r="I38" s="306"/>
      <c r="J38" s="306"/>
      <c r="K38" s="306"/>
      <c r="L38" s="306"/>
      <c r="M38" s="306"/>
      <c r="N38" s="307"/>
      <c r="O38" s="397"/>
      <c r="P38" s="336"/>
      <c r="Q38" s="387"/>
      <c r="R38" s="388"/>
      <c r="S38" s="29"/>
      <c r="T38" s="297" t="s">
        <v>44</v>
      </c>
      <c r="U38" s="297"/>
      <c r="V38" s="297"/>
      <c r="W38" s="297"/>
      <c r="X38" s="297"/>
      <c r="Y38" s="297"/>
      <c r="Z38" s="297"/>
      <c r="AA38" s="297"/>
      <c r="AB38" s="297"/>
      <c r="AC38" s="297"/>
      <c r="AD38" s="29"/>
    </row>
    <row r="39" spans="1:30" ht="30" customHeight="1">
      <c r="A39" s="29"/>
      <c r="B39" s="446"/>
      <c r="C39" s="447"/>
      <c r="D39" s="448"/>
      <c r="E39" s="449"/>
      <c r="F39" s="380"/>
      <c r="G39" s="381"/>
      <c r="H39" s="305"/>
      <c r="I39" s="306"/>
      <c r="J39" s="306"/>
      <c r="K39" s="306"/>
      <c r="L39" s="306"/>
      <c r="M39" s="306"/>
      <c r="N39" s="307"/>
      <c r="O39" s="397"/>
      <c r="P39" s="336"/>
      <c r="Q39" s="387"/>
      <c r="R39" s="388"/>
      <c r="S39" s="29"/>
      <c r="T39" s="29"/>
      <c r="U39" s="49"/>
      <c r="V39" s="49"/>
      <c r="W39" s="49"/>
      <c r="X39" s="49"/>
      <c r="Y39" s="49"/>
      <c r="Z39" s="49"/>
      <c r="AA39" s="49"/>
      <c r="AB39" s="49"/>
      <c r="AC39" s="49"/>
      <c r="AD39" s="29"/>
    </row>
    <row r="40" spans="1:30" ht="30" customHeight="1">
      <c r="A40" s="29"/>
      <c r="B40" s="446"/>
      <c r="C40" s="447"/>
      <c r="D40" s="448"/>
      <c r="E40" s="449"/>
      <c r="F40" s="380"/>
      <c r="G40" s="381"/>
      <c r="H40" s="460"/>
      <c r="I40" s="461"/>
      <c r="J40" s="461"/>
      <c r="K40" s="461"/>
      <c r="L40" s="461"/>
      <c r="M40" s="461"/>
      <c r="N40" s="462"/>
      <c r="O40" s="370"/>
      <c r="P40" s="398"/>
      <c r="Q40" s="308"/>
      <c r="R40" s="309"/>
      <c r="S40" s="29"/>
      <c r="T40" s="29"/>
      <c r="U40" s="49"/>
      <c r="V40" s="49"/>
      <c r="W40" s="49"/>
      <c r="X40" s="49"/>
      <c r="Y40" s="49"/>
      <c r="Z40" s="49"/>
      <c r="AA40" s="49"/>
      <c r="AB40" s="49"/>
      <c r="AC40" s="49"/>
      <c r="AD40" s="29"/>
    </row>
    <row r="41" spans="1:30" ht="30" customHeight="1">
      <c r="A41" s="29"/>
      <c r="B41" s="446"/>
      <c r="C41" s="447"/>
      <c r="D41" s="448"/>
      <c r="E41" s="449"/>
      <c r="F41" s="423" t="s">
        <v>12</v>
      </c>
      <c r="G41" s="396"/>
      <c r="H41" s="72" t="s">
        <v>10</v>
      </c>
      <c r="I41" s="340" t="str">
        <f>PHONETIC(I42)</f>
        <v/>
      </c>
      <c r="J41" s="340"/>
      <c r="K41" s="340"/>
      <c r="L41" s="340"/>
      <c r="M41" s="340"/>
      <c r="N41" s="455"/>
      <c r="O41" s="29"/>
      <c r="P41" s="29"/>
      <c r="Q41" s="29"/>
      <c r="R41" s="29"/>
      <c r="S41" s="29"/>
      <c r="T41" s="29"/>
      <c r="U41" s="29"/>
      <c r="V41" s="29"/>
      <c r="W41" s="29"/>
      <c r="X41" s="29"/>
      <c r="Y41" s="29"/>
      <c r="Z41" s="29"/>
      <c r="AA41" s="29"/>
      <c r="AB41" s="29"/>
      <c r="AC41" s="29"/>
      <c r="AD41" s="29"/>
    </row>
    <row r="42" spans="1:30" ht="30" customHeight="1">
      <c r="A42" s="29"/>
      <c r="B42" s="446"/>
      <c r="C42" s="447"/>
      <c r="D42" s="448"/>
      <c r="E42" s="449"/>
      <c r="F42" s="335"/>
      <c r="G42" s="336"/>
      <c r="H42" s="73" t="s">
        <v>11</v>
      </c>
      <c r="I42" s="342"/>
      <c r="J42" s="342"/>
      <c r="K42" s="342"/>
      <c r="L42" s="342"/>
      <c r="M42" s="342"/>
      <c r="N42" s="456"/>
      <c r="O42" s="29"/>
      <c r="P42" s="29"/>
      <c r="Q42" s="29"/>
      <c r="R42" s="29"/>
      <c r="S42" s="29"/>
      <c r="T42" s="29"/>
      <c r="U42" s="29"/>
      <c r="V42" s="29"/>
      <c r="W42" s="29"/>
      <c r="X42" s="29"/>
      <c r="Y42" s="29"/>
      <c r="Z42" s="29"/>
      <c r="AA42" s="29"/>
      <c r="AB42" s="29"/>
      <c r="AC42" s="29"/>
      <c r="AD42" s="29"/>
    </row>
    <row r="43" spans="1:30" ht="30" customHeight="1">
      <c r="A43" s="29"/>
      <c r="B43" s="446"/>
      <c r="C43" s="447"/>
      <c r="D43" s="448"/>
      <c r="E43" s="449"/>
      <c r="F43" s="424"/>
      <c r="G43" s="398"/>
      <c r="H43" s="48" t="s">
        <v>141</v>
      </c>
      <c r="I43" s="457"/>
      <c r="J43" s="457"/>
      <c r="K43" s="457"/>
      <c r="L43" s="457"/>
      <c r="M43" s="457"/>
      <c r="N43" s="458"/>
      <c r="O43" s="29"/>
      <c r="P43" s="29"/>
      <c r="Q43" s="29"/>
      <c r="R43" s="29"/>
      <c r="S43" s="29"/>
      <c r="T43" s="29"/>
      <c r="U43" s="29"/>
      <c r="V43" s="29"/>
      <c r="W43" s="29"/>
      <c r="X43" s="29"/>
      <c r="Y43" s="29"/>
      <c r="Z43" s="29"/>
      <c r="AA43" s="29"/>
      <c r="AB43" s="29"/>
      <c r="AC43" s="29"/>
      <c r="AD43" s="29"/>
    </row>
    <row r="44" spans="1:30" ht="30" customHeight="1">
      <c r="A44" s="29"/>
      <c r="B44" s="446"/>
      <c r="C44" s="447"/>
      <c r="D44" s="448"/>
      <c r="E44" s="449"/>
      <c r="F44" s="423" t="s">
        <v>13</v>
      </c>
      <c r="G44" s="396"/>
      <c r="H44" s="73" t="s">
        <v>11</v>
      </c>
      <c r="I44" s="407"/>
      <c r="J44" s="407"/>
      <c r="K44" s="407"/>
      <c r="L44" s="407"/>
      <c r="M44" s="407"/>
      <c r="N44" s="459"/>
      <c r="O44" s="29"/>
      <c r="P44" s="29"/>
      <c r="Q44" s="29"/>
      <c r="R44" s="29"/>
      <c r="S44" s="29"/>
      <c r="T44" s="29"/>
      <c r="U44" s="29"/>
      <c r="V44" s="29"/>
      <c r="W44" s="29"/>
      <c r="X44" s="29"/>
      <c r="Y44" s="29"/>
      <c r="Z44" s="29"/>
      <c r="AA44" s="29"/>
      <c r="AB44" s="29"/>
      <c r="AC44" s="29"/>
      <c r="AD44" s="29"/>
    </row>
    <row r="45" spans="1:30" ht="30" customHeight="1">
      <c r="A45" s="29"/>
      <c r="B45" s="446"/>
      <c r="C45" s="447"/>
      <c r="D45" s="448"/>
      <c r="E45" s="449"/>
      <c r="F45" s="424"/>
      <c r="G45" s="398"/>
      <c r="H45" s="48" t="s">
        <v>141</v>
      </c>
      <c r="I45" s="457"/>
      <c r="J45" s="457"/>
      <c r="K45" s="457"/>
      <c r="L45" s="457"/>
      <c r="M45" s="457"/>
      <c r="N45" s="458"/>
      <c r="O45" s="29"/>
      <c r="P45" s="29"/>
      <c r="Q45" s="29"/>
      <c r="R45" s="29"/>
      <c r="S45" s="29"/>
      <c r="T45" s="29"/>
      <c r="U45" s="29"/>
      <c r="V45" s="29"/>
      <c r="W45" s="29"/>
      <c r="X45" s="29"/>
      <c r="Y45" s="29"/>
      <c r="Z45" s="29"/>
      <c r="AA45" s="29"/>
      <c r="AB45" s="29"/>
      <c r="AC45" s="29"/>
      <c r="AD45" s="29"/>
    </row>
    <row r="46" spans="1:30" ht="30" customHeight="1">
      <c r="A46" s="29"/>
      <c r="B46" s="368"/>
      <c r="C46" s="419"/>
      <c r="D46" s="426"/>
      <c r="E46" s="420"/>
      <c r="F46" s="337" t="s">
        <v>14</v>
      </c>
      <c r="G46" s="338"/>
      <c r="H46" s="382"/>
      <c r="I46" s="383"/>
      <c r="J46" s="383"/>
      <c r="K46" s="383"/>
      <c r="L46" s="383"/>
      <c r="M46" s="383"/>
      <c r="N46" s="384"/>
      <c r="O46" s="29"/>
      <c r="P46" s="29"/>
      <c r="Q46" s="29"/>
      <c r="R46" s="29"/>
      <c r="S46" s="29"/>
      <c r="T46" s="29"/>
      <c r="U46" s="29"/>
      <c r="V46" s="29"/>
      <c r="W46" s="29"/>
      <c r="X46" s="29"/>
      <c r="Y46" s="29"/>
      <c r="Z46" s="29"/>
      <c r="AA46" s="29"/>
      <c r="AB46" s="29"/>
      <c r="AC46" s="29"/>
      <c r="AD46" s="29"/>
    </row>
    <row r="47" spans="1:30" ht="15" customHeight="1">
      <c r="A47" s="29"/>
      <c r="B47" s="38"/>
      <c r="C47" s="51"/>
      <c r="D47" s="51"/>
      <c r="E47" s="51"/>
      <c r="F47" s="38"/>
      <c r="G47" s="38"/>
      <c r="H47" s="52"/>
      <c r="I47" s="52"/>
      <c r="J47" s="52"/>
      <c r="K47" s="52"/>
      <c r="L47" s="52"/>
      <c r="M47" s="52"/>
      <c r="N47" s="52"/>
      <c r="O47" s="52"/>
      <c r="P47" s="29"/>
      <c r="Q47" s="29"/>
      <c r="R47" s="29"/>
      <c r="S47" s="29"/>
      <c r="T47" s="50"/>
      <c r="U47" s="50"/>
      <c r="V47" s="50"/>
      <c r="W47" s="50"/>
      <c r="X47" s="50"/>
      <c r="Y47" s="50"/>
      <c r="Z47" s="50"/>
      <c r="AA47" s="50"/>
      <c r="AB47" s="50"/>
      <c r="AC47" s="50"/>
      <c r="AD47" s="29"/>
    </row>
    <row r="48" spans="1:30" ht="30" customHeight="1">
      <c r="A48" s="29"/>
      <c r="B48" s="21" t="s">
        <v>9</v>
      </c>
      <c r="O48" s="29"/>
      <c r="P48" s="29"/>
      <c r="Q48" s="29"/>
      <c r="R48" s="29"/>
      <c r="S48" s="29"/>
      <c r="T48" s="50"/>
      <c r="U48" s="50"/>
      <c r="V48" s="50"/>
      <c r="W48" s="50"/>
      <c r="X48" s="50"/>
      <c r="Y48" s="50"/>
      <c r="Z48" s="50"/>
      <c r="AA48" s="50"/>
      <c r="AB48" s="50"/>
      <c r="AC48" s="50"/>
      <c r="AD48" s="29"/>
    </row>
    <row r="49" spans="1:30" ht="30" customHeight="1">
      <c r="A49" s="29"/>
      <c r="B49" s="367" t="s">
        <v>49</v>
      </c>
      <c r="C49" s="54" t="s">
        <v>187</v>
      </c>
      <c r="D49" s="55"/>
      <c r="E49" s="56"/>
      <c r="F49" s="57"/>
      <c r="G49" s="285" t="s">
        <v>45</v>
      </c>
      <c r="H49" s="286"/>
      <c r="I49" s="286"/>
      <c r="J49" s="286"/>
      <c r="K49" s="286"/>
      <c r="L49" s="286"/>
      <c r="M49" s="286"/>
      <c r="N49" s="286"/>
      <c r="O49" s="391"/>
      <c r="P49" s="811" t="s">
        <v>284</v>
      </c>
      <c r="Q49" s="277"/>
      <c r="R49" s="277"/>
      <c r="S49" s="277"/>
      <c r="T49" s="277"/>
      <c r="U49" s="277"/>
      <c r="V49" s="277"/>
      <c r="W49" s="277"/>
      <c r="X49" s="277"/>
      <c r="Y49" s="277"/>
      <c r="Z49" s="277"/>
      <c r="AA49" s="277"/>
      <c r="AB49" s="277"/>
      <c r="AC49" s="277"/>
      <c r="AD49" s="29"/>
    </row>
    <row r="50" spans="1:30" ht="30" customHeight="1">
      <c r="A50" s="29"/>
      <c r="B50" s="446"/>
      <c r="C50" s="59" t="s">
        <v>159</v>
      </c>
      <c r="D50" s="42"/>
      <c r="E50" s="42"/>
      <c r="F50" s="42"/>
      <c r="G50" s="42"/>
      <c r="H50" s="42"/>
      <c r="I50" s="42"/>
      <c r="J50" s="42"/>
      <c r="K50" s="42"/>
      <c r="L50" s="42"/>
      <c r="M50" s="287" t="s">
        <v>247</v>
      </c>
      <c r="N50" s="287"/>
      <c r="O50" s="391"/>
      <c r="P50" s="277"/>
      <c r="Q50" s="277"/>
      <c r="R50" s="277"/>
      <c r="S50" s="277"/>
      <c r="T50" s="277"/>
      <c r="U50" s="277"/>
      <c r="V50" s="277"/>
      <c r="W50" s="277"/>
      <c r="X50" s="277"/>
      <c r="Y50" s="277"/>
      <c r="Z50" s="277"/>
      <c r="AA50" s="277"/>
      <c r="AB50" s="277"/>
      <c r="AC50" s="277"/>
      <c r="AD50" s="29"/>
    </row>
    <row r="51" spans="1:30" ht="30" customHeight="1">
      <c r="A51" s="29"/>
      <c r="B51" s="446"/>
      <c r="C51" s="59" t="s">
        <v>278</v>
      </c>
      <c r="D51" s="42"/>
      <c r="E51" s="42"/>
      <c r="F51" s="42"/>
      <c r="G51" s="42"/>
      <c r="H51" s="42"/>
      <c r="I51" s="42"/>
      <c r="J51" s="42"/>
      <c r="K51" s="42"/>
      <c r="L51" s="42"/>
      <c r="M51" s="287" t="s">
        <v>247</v>
      </c>
      <c r="N51" s="287"/>
      <c r="O51" s="391"/>
      <c r="P51" s="277"/>
      <c r="Q51" s="277"/>
      <c r="R51" s="277"/>
      <c r="S51" s="277"/>
      <c r="T51" s="277"/>
      <c r="U51" s="277"/>
      <c r="V51" s="277"/>
      <c r="W51" s="277"/>
      <c r="X51" s="277"/>
      <c r="Y51" s="277"/>
      <c r="Z51" s="277"/>
      <c r="AA51" s="277"/>
      <c r="AB51" s="277"/>
      <c r="AC51" s="277"/>
      <c r="AD51" s="29"/>
    </row>
    <row r="52" spans="1:30" ht="42" customHeight="1">
      <c r="A52" s="29"/>
      <c r="B52" s="446"/>
      <c r="C52" s="812" t="s">
        <v>256</v>
      </c>
      <c r="D52" s="813"/>
      <c r="E52" s="813"/>
      <c r="F52" s="813"/>
      <c r="G52" s="813"/>
      <c r="H52" s="813"/>
      <c r="I52" s="813"/>
      <c r="J52" s="813"/>
      <c r="K52" s="813"/>
      <c r="L52" s="813"/>
      <c r="M52" s="273" t="s">
        <v>21</v>
      </c>
      <c r="N52" s="274"/>
      <c r="O52" s="391"/>
      <c r="P52" s="277"/>
      <c r="Q52" s="277"/>
      <c r="R52" s="277"/>
      <c r="S52" s="277"/>
      <c r="T52" s="277"/>
      <c r="U52" s="277"/>
      <c r="V52" s="277"/>
      <c r="W52" s="277"/>
      <c r="X52" s="277"/>
      <c r="Y52" s="277"/>
      <c r="Z52" s="277"/>
      <c r="AA52" s="277"/>
      <c r="AB52" s="277"/>
      <c r="AC52" s="277"/>
      <c r="AD52" s="29"/>
    </row>
    <row r="53" spans="1:30" ht="33.75" customHeight="1">
      <c r="A53" s="60"/>
      <c r="B53" s="368"/>
      <c r="C53" s="74" t="s">
        <v>188</v>
      </c>
      <c r="D53" s="75"/>
      <c r="E53" s="75"/>
      <c r="F53" s="75"/>
      <c r="G53" s="75"/>
      <c r="H53" s="75"/>
      <c r="I53" s="75"/>
      <c r="J53" s="75"/>
      <c r="K53" s="75"/>
      <c r="L53" s="75"/>
      <c r="M53" s="273" t="s">
        <v>21</v>
      </c>
      <c r="N53" s="273"/>
      <c r="O53" s="391"/>
      <c r="P53" s="277"/>
      <c r="Q53" s="277"/>
      <c r="R53" s="277"/>
      <c r="S53" s="277"/>
      <c r="T53" s="277"/>
      <c r="U53" s="277"/>
      <c r="V53" s="277"/>
      <c r="W53" s="277"/>
      <c r="X53" s="277"/>
      <c r="Y53" s="277"/>
      <c r="Z53" s="277"/>
      <c r="AA53" s="277"/>
      <c r="AB53" s="277"/>
      <c r="AC53" s="277"/>
      <c r="AD53" s="29"/>
    </row>
    <row r="54" spans="1:30" ht="15" customHeight="1">
      <c r="A54" s="60"/>
      <c r="B54" s="38"/>
      <c r="C54" s="41"/>
      <c r="D54" s="53"/>
      <c r="E54" s="53"/>
      <c r="F54" s="53"/>
      <c r="G54" s="53"/>
      <c r="H54" s="53"/>
      <c r="I54" s="53"/>
      <c r="J54" s="53"/>
      <c r="K54" s="53"/>
      <c r="L54" s="61"/>
      <c r="M54" s="61"/>
      <c r="N54" s="61"/>
      <c r="O54" s="29"/>
      <c r="P54" s="29"/>
      <c r="Q54" s="29"/>
      <c r="R54" s="53"/>
      <c r="S54" s="62"/>
      <c r="T54" s="50"/>
      <c r="U54" s="50"/>
      <c r="V54" s="50"/>
      <c r="W54" s="50"/>
      <c r="X54" s="50"/>
      <c r="Y54" s="50"/>
      <c r="Z54" s="50"/>
      <c r="AA54" s="50"/>
      <c r="AB54" s="50"/>
      <c r="AC54" s="50"/>
      <c r="AD54" s="29"/>
    </row>
    <row r="55" spans="1:30" ht="30" customHeight="1">
      <c r="A55" s="29"/>
      <c r="B55" s="21" t="s">
        <v>191</v>
      </c>
      <c r="O55" s="29"/>
      <c r="P55" s="29"/>
      <c r="Q55" s="29"/>
      <c r="R55" s="29"/>
      <c r="S55" s="29"/>
      <c r="T55" s="50"/>
      <c r="U55" s="50"/>
      <c r="V55" s="50"/>
      <c r="W55" s="50"/>
      <c r="X55" s="50"/>
      <c r="Y55" s="50"/>
      <c r="Z55" s="50"/>
      <c r="AA55" s="50"/>
      <c r="AB55" s="50"/>
      <c r="AC55" s="50"/>
      <c r="AD55" s="29"/>
    </row>
    <row r="56" spans="1:30" ht="30" customHeight="1">
      <c r="A56" s="29"/>
      <c r="B56" s="369" t="s">
        <v>116</v>
      </c>
      <c r="C56" s="389" t="s">
        <v>16</v>
      </c>
      <c r="D56" s="390"/>
      <c r="E56" s="337" t="s">
        <v>165</v>
      </c>
      <c r="F56" s="337"/>
      <c r="G56" s="337"/>
      <c r="H56" s="205" t="str">
        <f>IF(OR(L20=""),"",L20)</f>
        <v/>
      </c>
      <c r="I56" s="206" t="s">
        <v>150</v>
      </c>
      <c r="J56" s="405" t="str">
        <f>IF(OR(H56="",1500=""),"",H56*1500)</f>
        <v/>
      </c>
      <c r="K56" s="405"/>
      <c r="L56" s="79" t="s">
        <v>123</v>
      </c>
      <c r="M56" s="83"/>
      <c r="N56" s="84"/>
      <c r="O56" s="53"/>
      <c r="P56" s="290" t="s">
        <v>283</v>
      </c>
      <c r="Q56" s="290"/>
      <c r="R56" s="290"/>
      <c r="S56" s="290"/>
      <c r="T56" s="290"/>
      <c r="U56" s="290"/>
      <c r="V56" s="290"/>
      <c r="W56" s="290"/>
      <c r="X56" s="290"/>
      <c r="Y56" s="290"/>
      <c r="Z56" s="290"/>
      <c r="AA56" s="290"/>
      <c r="AB56" s="290"/>
      <c r="AC56" s="290"/>
      <c r="AD56" s="29"/>
    </row>
    <row r="57" spans="1:30" ht="30" customHeight="1">
      <c r="A57" s="29"/>
      <c r="B57" s="397"/>
      <c r="C57" s="435" t="s">
        <v>190</v>
      </c>
      <c r="D57" s="436"/>
      <c r="E57" s="81"/>
      <c r="F57" s="80" t="s">
        <v>105</v>
      </c>
      <c r="G57" s="80"/>
      <c r="H57" s="80"/>
      <c r="I57" s="81"/>
      <c r="J57" s="453"/>
      <c r="K57" s="453"/>
      <c r="L57" s="77" t="s">
        <v>18</v>
      </c>
      <c r="M57" s="85"/>
      <c r="N57" s="26"/>
      <c r="O57" s="29"/>
      <c r="P57" s="810" t="s">
        <v>193</v>
      </c>
      <c r="Q57" s="810"/>
      <c r="R57" s="810"/>
      <c r="S57" s="810"/>
      <c r="T57" s="810"/>
      <c r="U57" s="810"/>
      <c r="V57" s="810"/>
      <c r="W57" s="810"/>
      <c r="X57" s="810"/>
      <c r="Y57" s="810"/>
      <c r="Z57" s="810"/>
      <c r="AA57" s="810"/>
      <c r="AB57" s="810"/>
      <c r="AC57" s="810"/>
      <c r="AD57" s="29"/>
    </row>
    <row r="58" spans="1:30" ht="30" customHeight="1">
      <c r="A58" s="29"/>
      <c r="B58" s="397"/>
      <c r="C58" s="437"/>
      <c r="D58" s="438"/>
      <c r="E58" s="82"/>
      <c r="F58" s="76" t="s">
        <v>192</v>
      </c>
      <c r="G58" s="76"/>
      <c r="H58" s="76"/>
      <c r="I58" s="82"/>
      <c r="J58" s="454"/>
      <c r="K58" s="454"/>
      <c r="L58" s="78" t="s">
        <v>18</v>
      </c>
      <c r="M58" s="86"/>
      <c r="N58" s="28"/>
      <c r="O58" s="29"/>
      <c r="P58" s="809" t="s">
        <v>282</v>
      </c>
      <c r="Q58" s="701"/>
      <c r="R58" s="701"/>
      <c r="S58" s="701"/>
      <c r="T58" s="701"/>
      <c r="U58" s="701"/>
      <c r="V58" s="701"/>
      <c r="W58" s="701"/>
      <c r="X58" s="701"/>
      <c r="Y58" s="701"/>
      <c r="Z58" s="701"/>
      <c r="AA58" s="701"/>
      <c r="AB58" s="701"/>
      <c r="AC58" s="701"/>
      <c r="AD58" s="29"/>
    </row>
    <row r="59" spans="1:30" ht="24" customHeight="1">
      <c r="A59" s="29"/>
      <c r="B59" s="399" t="s">
        <v>195</v>
      </c>
      <c r="C59" s="400"/>
      <c r="D59" s="400"/>
      <c r="E59" s="400"/>
      <c r="F59" s="400"/>
      <c r="G59" s="400"/>
      <c r="H59" s="400"/>
      <c r="I59" s="400"/>
      <c r="J59" s="400"/>
      <c r="K59" s="400"/>
      <c r="L59" s="400"/>
      <c r="M59" s="400"/>
      <c r="N59" s="401"/>
      <c r="O59" s="29"/>
      <c r="P59" s="701"/>
      <c r="Q59" s="701"/>
      <c r="R59" s="701"/>
      <c r="S59" s="701"/>
      <c r="T59" s="701"/>
      <c r="U59" s="701"/>
      <c r="V59" s="701"/>
      <c r="W59" s="701"/>
      <c r="X59" s="701"/>
      <c r="Y59" s="701"/>
      <c r="Z59" s="701"/>
      <c r="AA59" s="701"/>
      <c r="AB59" s="701"/>
      <c r="AC59" s="701"/>
      <c r="AD59" s="29"/>
    </row>
    <row r="60" spans="1:30" ht="24" customHeight="1">
      <c r="A60" s="29"/>
      <c r="B60" s="402" t="s">
        <v>253</v>
      </c>
      <c r="C60" s="403"/>
      <c r="D60" s="403"/>
      <c r="E60" s="403"/>
      <c r="F60" s="403"/>
      <c r="G60" s="403"/>
      <c r="H60" s="403"/>
      <c r="I60" s="403"/>
      <c r="J60" s="403"/>
      <c r="K60" s="403"/>
      <c r="L60" s="403"/>
      <c r="M60" s="403"/>
      <c r="N60" s="404"/>
      <c r="O60" s="29"/>
      <c r="P60" s="701"/>
      <c r="Q60" s="701"/>
      <c r="R60" s="701"/>
      <c r="S60" s="701"/>
      <c r="T60" s="701"/>
      <c r="U60" s="701"/>
      <c r="V60" s="701"/>
      <c r="W60" s="701"/>
      <c r="X60" s="701"/>
      <c r="Y60" s="701"/>
      <c r="Z60" s="701"/>
      <c r="AA60" s="701"/>
      <c r="AB60" s="701"/>
      <c r="AC60" s="701"/>
      <c r="AD60" s="29"/>
    </row>
    <row r="61" spans="1:30" ht="24" customHeight="1">
      <c r="A61" s="29"/>
      <c r="B61" s="402" t="s">
        <v>254</v>
      </c>
      <c r="C61" s="403"/>
      <c r="D61" s="403"/>
      <c r="E61" s="403"/>
      <c r="F61" s="403"/>
      <c r="G61" s="403"/>
      <c r="H61" s="403"/>
      <c r="I61" s="403"/>
      <c r="J61" s="403"/>
      <c r="K61" s="403"/>
      <c r="L61" s="403"/>
      <c r="M61" s="403"/>
      <c r="N61" s="404"/>
      <c r="O61" s="29"/>
      <c r="P61" s="701"/>
      <c r="Q61" s="701"/>
      <c r="R61" s="701"/>
      <c r="S61" s="701"/>
      <c r="T61" s="701"/>
      <c r="U61" s="701"/>
      <c r="V61" s="701"/>
      <c r="W61" s="701"/>
      <c r="X61" s="701"/>
      <c r="Y61" s="701"/>
      <c r="Z61" s="701"/>
      <c r="AA61" s="701"/>
      <c r="AB61" s="701"/>
      <c r="AC61" s="701"/>
      <c r="AD61" s="29"/>
    </row>
    <row r="62" spans="1:30" ht="24" customHeight="1">
      <c r="A62" s="29"/>
      <c r="B62" s="392" t="s">
        <v>241</v>
      </c>
      <c r="C62" s="393"/>
      <c r="D62" s="393"/>
      <c r="E62" s="393"/>
      <c r="F62" s="393"/>
      <c r="G62" s="393"/>
      <c r="H62" s="393"/>
      <c r="I62" s="393"/>
      <c r="J62" s="393"/>
      <c r="K62" s="393"/>
      <c r="L62" s="393"/>
      <c r="M62" s="393"/>
      <c r="N62" s="394"/>
      <c r="O62" s="29"/>
      <c r="P62" s="701"/>
      <c r="Q62" s="701"/>
      <c r="R62" s="701"/>
      <c r="S62" s="701"/>
      <c r="T62" s="701"/>
      <c r="U62" s="701"/>
      <c r="V62" s="701"/>
      <c r="W62" s="701"/>
      <c r="X62" s="701"/>
      <c r="Y62" s="701"/>
      <c r="Z62" s="701"/>
      <c r="AA62" s="701"/>
      <c r="AB62" s="701"/>
      <c r="AC62" s="701"/>
      <c r="AD62" s="29"/>
    </row>
    <row r="63" spans="1:30" ht="30" customHeight="1">
      <c r="A63" s="29"/>
      <c r="B63" s="29"/>
      <c r="C63" s="29"/>
      <c r="D63" s="29"/>
      <c r="E63" s="29"/>
      <c r="F63" s="29"/>
      <c r="G63" s="29"/>
      <c r="H63" s="29"/>
      <c r="I63" s="29"/>
      <c r="J63" s="29"/>
      <c r="K63" s="29"/>
      <c r="L63" s="29"/>
      <c r="M63" s="29"/>
      <c r="N63" s="29"/>
      <c r="O63" s="29"/>
      <c r="P63" s="288"/>
      <c r="Q63" s="288"/>
      <c r="R63" s="288"/>
      <c r="S63" s="288"/>
      <c r="T63" s="288"/>
      <c r="U63" s="288"/>
      <c r="V63" s="288"/>
      <c r="W63" s="288"/>
      <c r="X63" s="288"/>
      <c r="Y63" s="288"/>
      <c r="Z63" s="288"/>
      <c r="AA63" s="288"/>
      <c r="AB63" s="288"/>
      <c r="AC63" s="288"/>
      <c r="AD63" s="29"/>
    </row>
    <row r="64" spans="1:30" ht="1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row>
    <row r="65" spans="1:30" ht="30" customHeight="1">
      <c r="A65" s="29"/>
      <c r="B65" s="371" t="s">
        <v>194</v>
      </c>
      <c r="C65" s="371"/>
      <c r="D65" s="371"/>
      <c r="E65" s="371"/>
      <c r="F65" s="371"/>
      <c r="G65" s="371"/>
      <c r="H65" s="371"/>
      <c r="I65" s="371"/>
      <c r="J65" s="371"/>
      <c r="K65" s="371"/>
      <c r="L65" s="371"/>
      <c r="M65" s="371"/>
      <c r="N65" s="371"/>
      <c r="O65" s="29"/>
      <c r="P65" s="29"/>
      <c r="Q65" s="29"/>
      <c r="R65" s="29"/>
      <c r="S65" s="29"/>
      <c r="T65" s="29"/>
      <c r="U65" s="29"/>
      <c r="V65" s="29"/>
      <c r="W65" s="29"/>
      <c r="X65" s="29"/>
      <c r="Y65" s="29"/>
      <c r="Z65" s="29"/>
      <c r="AA65" s="29"/>
      <c r="AB65" s="29"/>
      <c r="AC65" s="29"/>
      <c r="AD65" s="29"/>
    </row>
    <row r="66" spans="1:30" ht="30" customHeight="1">
      <c r="A66" s="29"/>
      <c r="B66" s="441" t="s">
        <v>149</v>
      </c>
      <c r="C66" s="444" t="s">
        <v>106</v>
      </c>
      <c r="D66" s="445"/>
      <c r="E66" s="445"/>
      <c r="F66" s="445"/>
      <c r="G66" s="445"/>
      <c r="H66" s="445"/>
      <c r="I66" s="445"/>
      <c r="J66" s="445"/>
      <c r="K66" s="445"/>
      <c r="L66" s="372"/>
      <c r="M66" s="372"/>
      <c r="N66" s="373"/>
      <c r="O66" s="63"/>
      <c r="P66" s="303" t="s">
        <v>107</v>
      </c>
      <c r="Q66" s="303"/>
      <c r="R66" s="303"/>
      <c r="S66" s="303"/>
      <c r="T66" s="303"/>
      <c r="U66" s="303"/>
      <c r="V66" s="303"/>
      <c r="W66" s="303"/>
      <c r="X66" s="303"/>
      <c r="Y66" s="303"/>
      <c r="Z66" s="303"/>
      <c r="AA66" s="303"/>
      <c r="AB66" s="303"/>
      <c r="AC66" s="303"/>
      <c r="AD66" s="29"/>
    </row>
    <row r="67" spans="1:30" ht="30" customHeight="1">
      <c r="A67" s="29"/>
      <c r="B67" s="442"/>
      <c r="C67" s="64" t="s">
        <v>108</v>
      </c>
      <c r="D67" s="65"/>
      <c r="E67" s="58"/>
      <c r="F67" s="58"/>
      <c r="G67" s="58"/>
      <c r="H67" s="58"/>
      <c r="I67" s="58"/>
      <c r="J67" s="58"/>
      <c r="K67" s="58"/>
      <c r="L67" s="58"/>
      <c r="M67" s="58"/>
      <c r="N67" s="66"/>
      <c r="O67" s="29"/>
      <c r="P67" s="808" t="s">
        <v>281</v>
      </c>
      <c r="Q67" s="808"/>
      <c r="R67" s="808"/>
      <c r="S67" s="808"/>
      <c r="T67" s="808"/>
      <c r="U67" s="808"/>
      <c r="V67" s="808"/>
      <c r="W67" s="808"/>
      <c r="X67" s="808"/>
      <c r="Y67" s="808"/>
      <c r="Z67" s="808"/>
      <c r="AA67" s="808"/>
      <c r="AB67" s="808"/>
      <c r="AC67" s="808"/>
      <c r="AD67" s="29"/>
    </row>
    <row r="68" spans="1:30" ht="30" customHeight="1">
      <c r="A68" s="29"/>
      <c r="B68" s="442"/>
      <c r="C68" s="374"/>
      <c r="D68" s="375"/>
      <c r="E68" s="375"/>
      <c r="F68" s="375"/>
      <c r="G68" s="375"/>
      <c r="H68" s="375"/>
      <c r="I68" s="375"/>
      <c r="J68" s="375"/>
      <c r="K68" s="375"/>
      <c r="L68" s="375"/>
      <c r="M68" s="375"/>
      <c r="N68" s="376"/>
      <c r="O68" s="29"/>
      <c r="P68" s="808"/>
      <c r="Q68" s="808"/>
      <c r="R68" s="808"/>
      <c r="S68" s="808"/>
      <c r="T68" s="808"/>
      <c r="U68" s="808"/>
      <c r="V68" s="808"/>
      <c r="W68" s="808"/>
      <c r="X68" s="808"/>
      <c r="Y68" s="808"/>
      <c r="Z68" s="808"/>
      <c r="AA68" s="808"/>
      <c r="AB68" s="808"/>
      <c r="AC68" s="808"/>
      <c r="AD68" s="29"/>
    </row>
    <row r="69" spans="1:30" ht="30" customHeight="1">
      <c r="A69" s="29"/>
      <c r="B69" s="442"/>
      <c r="C69" s="374"/>
      <c r="D69" s="375"/>
      <c r="E69" s="375"/>
      <c r="F69" s="375"/>
      <c r="G69" s="375"/>
      <c r="H69" s="375"/>
      <c r="I69" s="375"/>
      <c r="J69" s="375"/>
      <c r="K69" s="375"/>
      <c r="L69" s="375"/>
      <c r="M69" s="375"/>
      <c r="N69" s="376"/>
      <c r="O69" s="29"/>
      <c r="P69" s="808"/>
      <c r="Q69" s="808"/>
      <c r="R69" s="808"/>
      <c r="S69" s="808"/>
      <c r="T69" s="808"/>
      <c r="U69" s="808"/>
      <c r="V69" s="808"/>
      <c r="W69" s="808"/>
      <c r="X69" s="808"/>
      <c r="Y69" s="808"/>
      <c r="Z69" s="808"/>
      <c r="AA69" s="808"/>
      <c r="AB69" s="808"/>
      <c r="AC69" s="808"/>
      <c r="AD69" s="29"/>
    </row>
    <row r="70" spans="1:30" ht="30" customHeight="1">
      <c r="A70" s="29"/>
      <c r="B70" s="442"/>
      <c r="C70" s="374"/>
      <c r="D70" s="375"/>
      <c r="E70" s="375"/>
      <c r="F70" s="375"/>
      <c r="G70" s="375"/>
      <c r="H70" s="375"/>
      <c r="I70" s="375"/>
      <c r="J70" s="375"/>
      <c r="K70" s="375"/>
      <c r="L70" s="375"/>
      <c r="M70" s="375"/>
      <c r="N70" s="376"/>
      <c r="O70" s="29"/>
      <c r="P70" s="808"/>
      <c r="Q70" s="808"/>
      <c r="R70" s="808"/>
      <c r="S70" s="808"/>
      <c r="T70" s="808"/>
      <c r="U70" s="808"/>
      <c r="V70" s="808"/>
      <c r="W70" s="808"/>
      <c r="X70" s="808"/>
      <c r="Y70" s="808"/>
      <c r="Z70" s="808"/>
      <c r="AA70" s="808"/>
      <c r="AB70" s="808"/>
      <c r="AC70" s="808"/>
      <c r="AD70" s="29"/>
    </row>
    <row r="71" spans="1:30" ht="30" customHeight="1">
      <c r="A71" s="29"/>
      <c r="B71" s="442"/>
      <c r="C71" s="374"/>
      <c r="D71" s="375"/>
      <c r="E71" s="375"/>
      <c r="F71" s="375"/>
      <c r="G71" s="375"/>
      <c r="H71" s="375"/>
      <c r="I71" s="375"/>
      <c r="J71" s="375"/>
      <c r="K71" s="375"/>
      <c r="L71" s="375"/>
      <c r="M71" s="375"/>
      <c r="N71" s="376"/>
      <c r="O71" s="29"/>
      <c r="P71" s="808"/>
      <c r="Q71" s="808"/>
      <c r="R71" s="808"/>
      <c r="S71" s="808"/>
      <c r="T71" s="808"/>
      <c r="U71" s="808"/>
      <c r="V71" s="808"/>
      <c r="W71" s="808"/>
      <c r="X71" s="808"/>
      <c r="Y71" s="808"/>
      <c r="Z71" s="808"/>
      <c r="AA71" s="808"/>
      <c r="AB71" s="808"/>
      <c r="AC71" s="808"/>
      <c r="AD71" s="29"/>
    </row>
    <row r="72" spans="1:30" ht="30" customHeight="1">
      <c r="A72" s="29"/>
      <c r="B72" s="442"/>
      <c r="C72" s="374"/>
      <c r="D72" s="375"/>
      <c r="E72" s="375"/>
      <c r="F72" s="375"/>
      <c r="G72" s="375"/>
      <c r="H72" s="375"/>
      <c r="I72" s="375"/>
      <c r="J72" s="375"/>
      <c r="K72" s="375"/>
      <c r="L72" s="375"/>
      <c r="M72" s="375"/>
      <c r="N72" s="376"/>
      <c r="O72" s="29"/>
      <c r="P72" s="808"/>
      <c r="Q72" s="808"/>
      <c r="R72" s="808"/>
      <c r="S72" s="808"/>
      <c r="T72" s="808"/>
      <c r="U72" s="808"/>
      <c r="V72" s="808"/>
      <c r="W72" s="808"/>
      <c r="X72" s="808"/>
      <c r="Y72" s="808"/>
      <c r="Z72" s="808"/>
      <c r="AA72" s="808"/>
      <c r="AB72" s="808"/>
      <c r="AC72" s="808"/>
      <c r="AD72" s="29"/>
    </row>
    <row r="73" spans="1:30" ht="30" customHeight="1">
      <c r="A73" s="29"/>
      <c r="B73" s="442"/>
      <c r="C73" s="374"/>
      <c r="D73" s="375"/>
      <c r="E73" s="375"/>
      <c r="F73" s="375"/>
      <c r="G73" s="375"/>
      <c r="H73" s="375"/>
      <c r="I73" s="375"/>
      <c r="J73" s="375"/>
      <c r="K73" s="375"/>
      <c r="L73" s="375"/>
      <c r="M73" s="375"/>
      <c r="N73" s="376"/>
      <c r="O73" s="29"/>
      <c r="P73" s="808"/>
      <c r="Q73" s="808"/>
      <c r="R73" s="808"/>
      <c r="S73" s="808"/>
      <c r="T73" s="808"/>
      <c r="U73" s="808"/>
      <c r="V73" s="808"/>
      <c r="W73" s="808"/>
      <c r="X73" s="808"/>
      <c r="Y73" s="808"/>
      <c r="Z73" s="808"/>
      <c r="AA73" s="808"/>
      <c r="AB73" s="808"/>
      <c r="AC73" s="808"/>
      <c r="AD73" s="29"/>
    </row>
    <row r="74" spans="1:30" ht="30" customHeight="1">
      <c r="A74" s="29"/>
      <c r="B74" s="442"/>
      <c r="C74" s="450" t="s">
        <v>109</v>
      </c>
      <c r="D74" s="451"/>
      <c r="E74" s="451"/>
      <c r="F74" s="451"/>
      <c r="G74" s="451"/>
      <c r="H74" s="451"/>
      <c r="I74" s="451"/>
      <c r="J74" s="451"/>
      <c r="K74" s="451"/>
      <c r="L74" s="451"/>
      <c r="M74" s="69"/>
      <c r="N74" s="70"/>
      <c r="O74" s="29"/>
      <c r="P74" s="808"/>
      <c r="Q74" s="808"/>
      <c r="R74" s="808"/>
      <c r="S74" s="808"/>
      <c r="T74" s="808"/>
      <c r="U74" s="808"/>
      <c r="V74" s="808"/>
      <c r="W74" s="808"/>
      <c r="X74" s="808"/>
      <c r="Y74" s="808"/>
      <c r="Z74" s="808"/>
      <c r="AA74" s="808"/>
      <c r="AB74" s="808"/>
      <c r="AC74" s="808"/>
      <c r="AD74" s="29"/>
    </row>
    <row r="75" spans="1:30" ht="30" customHeight="1">
      <c r="A75" s="29"/>
      <c r="B75" s="442"/>
      <c r="C75" s="67"/>
      <c r="D75" s="452" t="s">
        <v>270</v>
      </c>
      <c r="E75" s="452"/>
      <c r="F75" s="304"/>
      <c r="G75" s="304"/>
      <c r="H75" s="304"/>
      <c r="I75" s="207" t="s">
        <v>110</v>
      </c>
      <c r="J75" s="208" t="s">
        <v>247</v>
      </c>
      <c r="K75" s="209" t="s">
        <v>111</v>
      </c>
      <c r="L75" s="217" t="s">
        <v>247</v>
      </c>
      <c r="M75" s="210" t="s">
        <v>112</v>
      </c>
      <c r="N75" s="211" t="s">
        <v>113</v>
      </c>
      <c r="O75" s="63"/>
      <c r="P75" s="301" t="s">
        <v>114</v>
      </c>
      <c r="Q75" s="301"/>
      <c r="R75" s="301"/>
      <c r="S75" s="301"/>
      <c r="T75" s="301"/>
      <c r="U75" s="301"/>
      <c r="V75" s="301"/>
      <c r="W75" s="301"/>
      <c r="X75" s="301"/>
      <c r="Y75" s="301"/>
      <c r="Z75" s="301"/>
      <c r="AA75" s="301"/>
      <c r="AB75" s="301"/>
      <c r="AC75" s="301"/>
      <c r="AD75" s="29"/>
    </row>
    <row r="76" spans="1:30" ht="30" customHeight="1">
      <c r="A76" s="29"/>
      <c r="B76" s="443"/>
      <c r="C76" s="68"/>
      <c r="D76" s="377" t="s">
        <v>271</v>
      </c>
      <c r="E76" s="377"/>
      <c r="F76" s="304"/>
      <c r="G76" s="304"/>
      <c r="H76" s="304"/>
      <c r="I76" s="212" t="s">
        <v>110</v>
      </c>
      <c r="J76" s="213" t="s">
        <v>247</v>
      </c>
      <c r="K76" s="214" t="s">
        <v>111</v>
      </c>
      <c r="L76" s="218" t="s">
        <v>247</v>
      </c>
      <c r="M76" s="215" t="s">
        <v>112</v>
      </c>
      <c r="N76" s="216" t="s">
        <v>113</v>
      </c>
      <c r="O76" s="29"/>
      <c r="P76" s="300"/>
      <c r="Q76" s="300"/>
      <c r="R76" s="300"/>
      <c r="S76" s="300"/>
      <c r="T76" s="300"/>
      <c r="U76" s="300"/>
      <c r="V76" s="300"/>
      <c r="W76" s="300"/>
      <c r="X76" s="300"/>
      <c r="Y76" s="300"/>
      <c r="Z76" s="300"/>
      <c r="AA76" s="300"/>
      <c r="AB76" s="300"/>
      <c r="AC76" s="300"/>
      <c r="AD76" s="29"/>
    </row>
    <row r="77" spans="1:30" ht="30" customHeight="1">
      <c r="A77" s="29"/>
      <c r="B77" s="802" t="s">
        <v>280</v>
      </c>
      <c r="C77" s="803"/>
      <c r="D77" s="803"/>
      <c r="E77" s="803"/>
      <c r="F77" s="803"/>
      <c r="G77" s="803"/>
      <c r="H77" s="803"/>
      <c r="I77" s="803"/>
      <c r="J77" s="803"/>
      <c r="K77" s="803"/>
      <c r="L77" s="803"/>
      <c r="M77" s="803"/>
      <c r="N77" s="804"/>
      <c r="O77" s="29"/>
      <c r="P77" s="300"/>
      <c r="Q77" s="300"/>
      <c r="R77" s="300"/>
      <c r="S77" s="300"/>
      <c r="T77" s="300"/>
      <c r="U77" s="300"/>
      <c r="V77" s="300"/>
      <c r="W77" s="300"/>
      <c r="X77" s="300"/>
      <c r="Y77" s="300"/>
      <c r="Z77" s="300"/>
      <c r="AA77" s="300"/>
      <c r="AB77" s="300"/>
      <c r="AC77" s="300"/>
      <c r="AD77" s="29"/>
    </row>
    <row r="78" spans="1:30" ht="30" customHeight="1">
      <c r="A78" s="29"/>
      <c r="B78" s="805"/>
      <c r="C78" s="806"/>
      <c r="D78" s="806"/>
      <c r="E78" s="806"/>
      <c r="F78" s="806"/>
      <c r="G78" s="806"/>
      <c r="H78" s="806"/>
      <c r="I78" s="806"/>
      <c r="J78" s="806"/>
      <c r="K78" s="806"/>
      <c r="L78" s="806"/>
      <c r="M78" s="806"/>
      <c r="N78" s="807"/>
      <c r="O78" s="29"/>
      <c r="P78" s="300"/>
      <c r="Q78" s="300"/>
      <c r="R78" s="300"/>
      <c r="S78" s="300"/>
      <c r="T78" s="300"/>
      <c r="U78" s="300"/>
      <c r="V78" s="300"/>
      <c r="W78" s="300"/>
      <c r="X78" s="300"/>
      <c r="Y78" s="300"/>
      <c r="Z78" s="300"/>
      <c r="AA78" s="300"/>
      <c r="AB78" s="300"/>
      <c r="AC78" s="300"/>
      <c r="AD78" s="29"/>
    </row>
    <row r="79" spans="1:30" ht="15" customHeight="1">
      <c r="A79" s="29"/>
      <c r="B79" s="29"/>
      <c r="C79" s="29"/>
      <c r="D79" s="29"/>
      <c r="E79" s="29"/>
      <c r="F79" s="29"/>
      <c r="G79" s="29"/>
      <c r="H79" s="29"/>
      <c r="I79" s="29"/>
      <c r="J79" s="29"/>
      <c r="K79" s="29"/>
      <c r="L79" s="29"/>
      <c r="M79" s="29"/>
      <c r="N79" s="29"/>
      <c r="O79" s="29"/>
      <c r="P79" s="29"/>
      <c r="Q79" s="71"/>
      <c r="R79" s="71"/>
      <c r="S79" s="71"/>
      <c r="T79" s="71"/>
      <c r="U79" s="71"/>
      <c r="V79" s="71"/>
      <c r="W79" s="71"/>
      <c r="X79" s="71"/>
      <c r="Y79" s="71"/>
      <c r="Z79" s="71"/>
      <c r="AA79" s="71"/>
      <c r="AB79" s="71"/>
      <c r="AC79" s="71"/>
      <c r="AD79" s="29"/>
    </row>
    <row r="80" spans="1:30" ht="20.25" customHeight="1">
      <c r="A80" s="11"/>
      <c r="B80" s="16" t="s">
        <v>115</v>
      </c>
      <c r="C80" s="12"/>
      <c r="D80" s="12"/>
      <c r="E80" s="12"/>
      <c r="F80" s="12"/>
      <c r="G80" s="12"/>
      <c r="H80" s="12"/>
      <c r="I80" s="12"/>
      <c r="J80" s="12"/>
      <c r="K80" s="12"/>
      <c r="L80" s="12"/>
      <c r="M80" s="12"/>
      <c r="N80" s="12"/>
      <c r="O80" s="12"/>
      <c r="P80" s="12"/>
      <c r="Q80" s="12"/>
      <c r="R80" s="12"/>
      <c r="S80" s="12"/>
      <c r="T80" s="11"/>
      <c r="U80" s="11"/>
      <c r="V80" s="11"/>
      <c r="W80" s="11"/>
      <c r="X80" s="11"/>
      <c r="Y80" s="11"/>
      <c r="Z80" s="11"/>
      <c r="AA80" s="11"/>
      <c r="AB80" s="11"/>
      <c r="AC80" s="11"/>
      <c r="AD80" s="11"/>
    </row>
    <row r="81" spans="1:30" ht="20.25" customHeight="1">
      <c r="A81" s="11"/>
      <c r="B81" s="13" t="s">
        <v>151</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ht="20.25" customHeight="1">
      <c r="A82" s="11"/>
      <c r="B82" s="13" t="s">
        <v>196</v>
      </c>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ht="20.25" customHeight="1">
      <c r="A83" s="11"/>
      <c r="B83" s="302" t="s">
        <v>212</v>
      </c>
      <c r="C83" s="302"/>
      <c r="D83" s="302"/>
      <c r="E83" s="302"/>
      <c r="F83" s="302"/>
      <c r="G83" s="302"/>
      <c r="H83" s="302"/>
      <c r="I83" s="302"/>
      <c r="J83" s="302"/>
      <c r="K83" s="302"/>
      <c r="L83" s="302"/>
      <c r="M83" s="302"/>
      <c r="N83" s="302"/>
      <c r="O83" s="302"/>
      <c r="P83" s="302"/>
      <c r="Q83" s="302"/>
      <c r="R83" s="302"/>
      <c r="S83" s="302"/>
      <c r="T83" s="302"/>
      <c r="U83" s="302"/>
      <c r="V83" s="302"/>
      <c r="W83" s="302"/>
      <c r="X83" s="302"/>
      <c r="Y83" s="302"/>
      <c r="Z83" s="302"/>
      <c r="AA83" s="302"/>
      <c r="AB83" s="302"/>
      <c r="AC83" s="302"/>
      <c r="AD83" s="302"/>
    </row>
    <row r="84" spans="1:30" ht="20.25" customHeight="1">
      <c r="A84" s="11"/>
      <c r="B84" s="13" t="s">
        <v>158</v>
      </c>
      <c r="C84" s="15"/>
      <c r="D84" s="15"/>
      <c r="E84" s="15"/>
      <c r="F84" s="15"/>
      <c r="G84" s="15"/>
      <c r="H84" s="15"/>
      <c r="I84" s="15"/>
      <c r="J84" s="15"/>
      <c r="K84" s="15"/>
      <c r="L84" s="15"/>
      <c r="M84" s="15"/>
      <c r="N84" s="15"/>
      <c r="O84" s="15"/>
      <c r="P84" s="15"/>
      <c r="Q84" s="15"/>
      <c r="R84" s="15"/>
      <c r="S84" s="15"/>
      <c r="T84" s="15"/>
      <c r="U84" s="11"/>
      <c r="V84" s="11"/>
      <c r="W84" s="11"/>
      <c r="X84" s="11"/>
      <c r="Y84" s="11"/>
      <c r="Z84" s="11"/>
      <c r="AA84" s="11"/>
      <c r="AB84" s="11"/>
      <c r="AC84" s="11"/>
      <c r="AD84" s="11"/>
    </row>
    <row r="85" spans="1:30" ht="20.25" customHeight="1">
      <c r="A85" s="11"/>
      <c r="B85" s="299" t="s">
        <v>207</v>
      </c>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row>
    <row r="86" spans="1:30" ht="20.25" customHeight="1">
      <c r="A86" s="11"/>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row>
  </sheetData>
  <sheetProtection algorithmName="SHA-512" hashValue="aP4Tb2um/HCXYCkELs8XcFKfuRI5QN2XJrdf5x7kxCMXZsL5+hLTYVxlhueyb5pUTOkJKKxHWQiBv1jnWg4A/w==" saltValue="D0Kipg5Oe9XvgeY+641FcQ==" spinCount="100000" sheet="1" selectLockedCells="1"/>
  <mergeCells count="175">
    <mergeCell ref="M51:N51"/>
    <mergeCell ref="B77:N78"/>
    <mergeCell ref="P67:AC74"/>
    <mergeCell ref="P58:AC62"/>
    <mergeCell ref="C57:D58"/>
    <mergeCell ref="B21:B22"/>
    <mergeCell ref="B66:B76"/>
    <mergeCell ref="C66:K66"/>
    <mergeCell ref="B33:B46"/>
    <mergeCell ref="F41:G43"/>
    <mergeCell ref="F44:G45"/>
    <mergeCell ref="F46:G46"/>
    <mergeCell ref="C33:E46"/>
    <mergeCell ref="B56:B58"/>
    <mergeCell ref="C74:L74"/>
    <mergeCell ref="D75:E75"/>
    <mergeCell ref="J57:K57"/>
    <mergeCell ref="J58:K58"/>
    <mergeCell ref="B49:B53"/>
    <mergeCell ref="I41:N41"/>
    <mergeCell ref="I42:N42"/>
    <mergeCell ref="I43:N43"/>
    <mergeCell ref="I44:N44"/>
    <mergeCell ref="I45:N45"/>
    <mergeCell ref="H39:N39"/>
    <mergeCell ref="H40:N40"/>
    <mergeCell ref="B24:B26"/>
    <mergeCell ref="B28:B31"/>
    <mergeCell ref="H35:N35"/>
    <mergeCell ref="C18:E18"/>
    <mergeCell ref="F15:N15"/>
    <mergeCell ref="F16:N16"/>
    <mergeCell ref="I20:K20"/>
    <mergeCell ref="L20:M20"/>
    <mergeCell ref="F22:N22"/>
    <mergeCell ref="C28:D29"/>
    <mergeCell ref="C15:D16"/>
    <mergeCell ref="C24:D25"/>
    <mergeCell ref="C20:E20"/>
    <mergeCell ref="C21:D22"/>
    <mergeCell ref="F33:G33"/>
    <mergeCell ref="C30:E30"/>
    <mergeCell ref="C31:E31"/>
    <mergeCell ref="F30:N30"/>
    <mergeCell ref="F31:N31"/>
    <mergeCell ref="C26:E26"/>
    <mergeCell ref="F26:N26"/>
    <mergeCell ref="F25:N25"/>
    <mergeCell ref="F24:N24"/>
    <mergeCell ref="F28:N28"/>
    <mergeCell ref="F29:N29"/>
    <mergeCell ref="B65:N65"/>
    <mergeCell ref="L66:N66"/>
    <mergeCell ref="C68:N73"/>
    <mergeCell ref="D76:E76"/>
    <mergeCell ref="F36:G40"/>
    <mergeCell ref="H46:N46"/>
    <mergeCell ref="Q36:R36"/>
    <mergeCell ref="Q37:R37"/>
    <mergeCell ref="Q38:R38"/>
    <mergeCell ref="C56:D56"/>
    <mergeCell ref="O49:O53"/>
    <mergeCell ref="B62:N62"/>
    <mergeCell ref="O36:P40"/>
    <mergeCell ref="P63:AC63"/>
    <mergeCell ref="B59:N59"/>
    <mergeCell ref="B60:N60"/>
    <mergeCell ref="B61:N61"/>
    <mergeCell ref="E56:G56"/>
    <mergeCell ref="J56:K56"/>
    <mergeCell ref="Q39:R39"/>
    <mergeCell ref="H37:N37"/>
    <mergeCell ref="P56:AC56"/>
    <mergeCell ref="P57:AC57"/>
    <mergeCell ref="S6:V6"/>
    <mergeCell ref="Q1:R1"/>
    <mergeCell ref="S1:V1"/>
    <mergeCell ref="F21:N21"/>
    <mergeCell ref="F20:G20"/>
    <mergeCell ref="Q4:R4"/>
    <mergeCell ref="Q5:R5"/>
    <mergeCell ref="Q6:R6"/>
    <mergeCell ref="Q7:R7"/>
    <mergeCell ref="S7:V7"/>
    <mergeCell ref="P2:P7"/>
    <mergeCell ref="B1:I2"/>
    <mergeCell ref="C4:N4"/>
    <mergeCell ref="Q2:R2"/>
    <mergeCell ref="Q3:R3"/>
    <mergeCell ref="C9:E9"/>
    <mergeCell ref="P9:AC9"/>
    <mergeCell ref="F14:N14"/>
    <mergeCell ref="F13:N13"/>
    <mergeCell ref="C11:E11"/>
    <mergeCell ref="C13:E13"/>
    <mergeCell ref="C14:E14"/>
    <mergeCell ref="B13:B14"/>
    <mergeCell ref="B15:B16"/>
    <mergeCell ref="M53:N53"/>
    <mergeCell ref="H38:N38"/>
    <mergeCell ref="Q40:R40"/>
    <mergeCell ref="F9:G9"/>
    <mergeCell ref="H9:I9"/>
    <mergeCell ref="P21:AC22"/>
    <mergeCell ref="O33:P35"/>
    <mergeCell ref="P20:AC20"/>
    <mergeCell ref="P24:AC25"/>
    <mergeCell ref="P26:AC26"/>
    <mergeCell ref="T33:AC33"/>
    <mergeCell ref="T34:AC34"/>
    <mergeCell ref="T35:AC35"/>
    <mergeCell ref="Q33:R35"/>
    <mergeCell ref="T36:AC36"/>
    <mergeCell ref="T37:AC37"/>
    <mergeCell ref="M11:N11"/>
    <mergeCell ref="J11:L11"/>
    <mergeCell ref="F11:H11"/>
    <mergeCell ref="J9:L9"/>
    <mergeCell ref="F34:G34"/>
    <mergeCell ref="F35:G35"/>
    <mergeCell ref="H33:N33"/>
    <mergeCell ref="H34:N34"/>
    <mergeCell ref="B85:AD86"/>
    <mergeCell ref="P75:AC75"/>
    <mergeCell ref="P76:AC76"/>
    <mergeCell ref="P77:AC77"/>
    <mergeCell ref="P78:AC78"/>
    <mergeCell ref="B83:AD83"/>
    <mergeCell ref="P66:AC66"/>
    <mergeCell ref="F75:H75"/>
    <mergeCell ref="F76:H76"/>
    <mergeCell ref="P49:AC53"/>
    <mergeCell ref="AH17:AK17"/>
    <mergeCell ref="AE1:AG1"/>
    <mergeCell ref="AH1:AI1"/>
    <mergeCell ref="AE2:AG2"/>
    <mergeCell ref="AH2:AI2"/>
    <mergeCell ref="AE3:AI3"/>
    <mergeCell ref="AJ3:AK3"/>
    <mergeCell ref="AE4:AI4"/>
    <mergeCell ref="AJ4:AK4"/>
    <mergeCell ref="AE5:AI5"/>
    <mergeCell ref="AJ5:AK5"/>
    <mergeCell ref="AF18:AG18"/>
    <mergeCell ref="AH18:AK18"/>
    <mergeCell ref="P13:AC16"/>
    <mergeCell ref="T38:AC38"/>
    <mergeCell ref="S2:V2"/>
    <mergeCell ref="S3:V3"/>
    <mergeCell ref="S4:V4"/>
    <mergeCell ref="S5:V5"/>
    <mergeCell ref="C52:L52"/>
    <mergeCell ref="M52:N52"/>
    <mergeCell ref="F18:L18"/>
    <mergeCell ref="AE6:AI6"/>
    <mergeCell ref="AJ6:AK6"/>
    <mergeCell ref="AE10:AE17"/>
    <mergeCell ref="AF10:AG10"/>
    <mergeCell ref="AH10:AK10"/>
    <mergeCell ref="AF11:AG11"/>
    <mergeCell ref="AH11:AK11"/>
    <mergeCell ref="AF12:AG12"/>
    <mergeCell ref="AH12:AK12"/>
    <mergeCell ref="AF13:AG13"/>
    <mergeCell ref="AH13:AK13"/>
    <mergeCell ref="AF14:AG14"/>
    <mergeCell ref="AH14:AK14"/>
    <mergeCell ref="AF15:AG15"/>
    <mergeCell ref="AH15:AK15"/>
    <mergeCell ref="AF16:AG16"/>
    <mergeCell ref="AH16:AK16"/>
    <mergeCell ref="AF17:AG17"/>
    <mergeCell ref="H36:N36"/>
    <mergeCell ref="G49:N49"/>
    <mergeCell ref="M50:N50"/>
  </mergeCells>
  <phoneticPr fontId="2" type="Hiragana"/>
  <dataValidations count="10">
    <dataValidation type="list" allowBlank="1" showInputMessage="1" showErrorMessage="1" sqref="G49"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75:L76" xr:uid="{BDDBCB57-B966-4771-8D85-1F2EB108050D}">
      <formula1>"　,00,05,10,15,20,25,30,35,40,45,50,55"</formula1>
    </dataValidation>
    <dataValidation type="list" allowBlank="1" showInputMessage="1" showErrorMessage="1" sqref="J75:J76" xr:uid="{6C90271E-DEBE-43AA-9D2E-9806BF56FD5D}">
      <formula1>"　,6,7,8,9,10,11,12,13,14,15,16,17,18,19,20,21,22,23,24"</formula1>
    </dataValidation>
    <dataValidation type="list" allowBlank="1" showInputMessage="1" showErrorMessage="1" sqref="M52:M53" xr:uid="{00000000-0002-0000-0000-000000000000}">
      <formula1>"承諾します,承諾しません"</formula1>
    </dataValidation>
    <dataValidation type="list" allowBlank="1" showInputMessage="1" showErrorMessage="1" sqref="M50" xr:uid="{FCBB0CF0-B5B1-446F-8CDA-9B645A460C26}">
      <formula1>"　,あり,なし"</formula1>
    </dataValidation>
    <dataValidation type="list" allowBlank="1" showInputMessage="1" showErrorMessage="1" sqref="L66:N66" xr:uid="{359027FB-E7BC-A644-A83B-4C6FD4240563}">
      <formula1>$AF$9:$AF$15</formula1>
    </dataValidation>
    <dataValidation type="list" allowBlank="1" showInputMessage="1" showErrorMessage="1" sqref="S2:S7" xr:uid="{F6AA00B1-AB23-BA45-AA12-0F64ABD205D7}">
      <formula1>$O$2:$O$6</formula1>
    </dataValidation>
    <dataValidation type="list" allowBlank="1" showInputMessage="1" showErrorMessage="1" sqref="J11:L11" xr:uid="{46D82241-35FC-42CC-943C-C64B27DF790B}">
      <formula1>"　,中学生,高等学校,大学,職場一般"</formula1>
    </dataValidation>
    <dataValidation type="list" allowBlank="1" showInputMessage="1" showErrorMessage="1" sqref="F75:H76" xr:uid="{0F4B9123-FA3A-4244-B125-805D48A427BE}">
      <formula1>$AL$8:$AL$16</formula1>
    </dataValidation>
    <dataValidation type="list" allowBlank="1" showInputMessage="1" showErrorMessage="1" sqref="M51:N51" xr:uid="{CBEDEF7A-268C-4F40-80B0-C30E673CEA3B}">
      <formula1>"　,借用する,借用しない"</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38"/>
  <sheetViews>
    <sheetView zoomScaleNormal="100" workbookViewId="0"/>
  </sheetViews>
  <sheetFormatPr defaultColWidth="8.875" defaultRowHeight="15" customHeight="1"/>
  <cols>
    <col min="1" max="12" width="8.375" style="2" customWidth="1"/>
    <col min="13" max="16384" width="8.875" style="2"/>
  </cols>
  <sheetData>
    <row r="1" spans="1:13" ht="20.100000000000001" customHeight="1">
      <c r="A1" s="9" t="s">
        <v>118</v>
      </c>
      <c r="B1" s="14"/>
      <c r="C1" s="4"/>
      <c r="D1" s="4"/>
      <c r="E1" s="4"/>
      <c r="F1" s="4"/>
      <c r="G1" s="90"/>
      <c r="H1" s="4"/>
      <c r="I1" s="517">
        <f>IF('（A)入力シート'!$AF$17="","",'（A)入力シート'!$AF$17)</f>
        <v>45829</v>
      </c>
      <c r="J1" s="517"/>
      <c r="K1" s="517"/>
      <c r="L1" s="4" t="s">
        <v>131</v>
      </c>
    </row>
    <row r="2" spans="1:13" ht="20.100000000000001" customHeight="1">
      <c r="A2" s="549" t="s">
        <v>286</v>
      </c>
      <c r="B2" s="549"/>
      <c r="C2" s="549"/>
      <c r="D2" s="549"/>
      <c r="E2" s="549"/>
      <c r="F2" s="549"/>
      <c r="G2" s="549"/>
      <c r="H2" s="549"/>
      <c r="I2" s="549"/>
      <c r="J2" s="549"/>
      <c r="K2" s="549"/>
      <c r="L2" s="549"/>
    </row>
    <row r="3" spans="1:13" ht="20.100000000000001" customHeight="1">
      <c r="A3" s="549"/>
      <c r="B3" s="549"/>
      <c r="C3" s="549"/>
      <c r="D3" s="549"/>
      <c r="E3" s="549"/>
      <c r="F3" s="549"/>
      <c r="G3" s="549"/>
      <c r="H3" s="549"/>
      <c r="I3" s="549"/>
      <c r="J3" s="549"/>
      <c r="K3" s="549"/>
      <c r="L3" s="549"/>
    </row>
    <row r="4" spans="1:13" ht="9" customHeight="1" thickBot="1">
      <c r="A4" s="532"/>
      <c r="B4" s="532"/>
      <c r="C4" s="532"/>
      <c r="D4" s="532"/>
      <c r="E4" s="532"/>
      <c r="F4" s="532"/>
      <c r="G4" s="532"/>
      <c r="H4" s="532"/>
      <c r="I4" s="532"/>
      <c r="J4" s="532"/>
      <c r="K4" s="532"/>
      <c r="L4" s="532"/>
    </row>
    <row r="5" spans="1:13" ht="35.1" customHeight="1" thickBot="1">
      <c r="A5" s="547"/>
      <c r="B5" s="547"/>
      <c r="C5" s="547"/>
      <c r="D5" s="547"/>
      <c r="E5" s="547"/>
      <c r="F5" s="547"/>
      <c r="G5" s="548"/>
      <c r="H5" s="542" t="s">
        <v>126</v>
      </c>
      <c r="I5" s="543"/>
      <c r="J5" s="544" t="str">
        <f>IF('（A)入力シート'!L66="","",'（A)入力シート'!L66)</f>
        <v/>
      </c>
      <c r="K5" s="545"/>
      <c r="L5" s="546"/>
    </row>
    <row r="6" spans="1:13" ht="35.1" customHeight="1">
      <c r="A6" s="533" t="s">
        <v>35</v>
      </c>
      <c r="B6" s="534"/>
      <c r="C6" s="526" t="str">
        <f>IF('（A)入力シート'!F11="","",'（A)入力シート'!F11)</f>
        <v>B</v>
      </c>
      <c r="D6" s="527"/>
      <c r="E6" s="224" t="s">
        <v>178</v>
      </c>
      <c r="F6" s="526" t="str">
        <f>IF('（A)入力シート'!J11="","",'（A)入力シート'!J11)</f>
        <v>　</v>
      </c>
      <c r="G6" s="527"/>
      <c r="H6" s="224" t="s">
        <v>129</v>
      </c>
      <c r="I6" s="225" t="s">
        <v>128</v>
      </c>
      <c r="J6" s="535"/>
      <c r="K6" s="535"/>
      <c r="L6" s="226" t="s">
        <v>56</v>
      </c>
    </row>
    <row r="7" spans="1:13" ht="25.5" customHeight="1">
      <c r="A7" s="528" t="s">
        <v>33</v>
      </c>
      <c r="B7" s="529"/>
      <c r="C7" s="536" t="str">
        <f>IF('（A)入力シート'!F13="","",'（A)入力シート'!F13)</f>
        <v/>
      </c>
      <c r="D7" s="537"/>
      <c r="E7" s="537"/>
      <c r="F7" s="537"/>
      <c r="G7" s="537"/>
      <c r="H7" s="537"/>
      <c r="I7" s="537"/>
      <c r="J7" s="537"/>
      <c r="K7" s="537"/>
      <c r="L7" s="538"/>
    </row>
    <row r="8" spans="1:13" ht="48.75" customHeight="1">
      <c r="A8" s="530" t="s">
        <v>50</v>
      </c>
      <c r="B8" s="531"/>
      <c r="C8" s="539" t="str">
        <f>IF('（A)入力シート'!F14="","",'（A)入力シート'!F14)</f>
        <v/>
      </c>
      <c r="D8" s="540"/>
      <c r="E8" s="540"/>
      <c r="F8" s="540"/>
      <c r="G8" s="540"/>
      <c r="H8" s="540"/>
      <c r="I8" s="540"/>
      <c r="J8" s="540"/>
      <c r="K8" s="540"/>
      <c r="L8" s="541"/>
    </row>
    <row r="9" spans="1:13" ht="36" customHeight="1">
      <c r="A9" s="501" t="s">
        <v>51</v>
      </c>
      <c r="B9" s="502"/>
      <c r="C9" s="557" t="str">
        <f>IF('（A)入力シート'!F18="","",'（A)入力シート'!F18)</f>
        <v/>
      </c>
      <c r="D9" s="558"/>
      <c r="E9" s="558"/>
      <c r="F9" s="558"/>
      <c r="G9" s="558"/>
      <c r="H9" s="558"/>
      <c r="I9" s="558"/>
      <c r="J9" s="555" t="s">
        <v>160</v>
      </c>
      <c r="K9" s="555"/>
      <c r="L9" s="556"/>
    </row>
    <row r="10" spans="1:13" ht="35.25" customHeight="1">
      <c r="A10" s="518" t="s">
        <v>54</v>
      </c>
      <c r="B10" s="519"/>
      <c r="C10" s="520" t="str">
        <f>IF('（A)入力シート'!F20="","",'（A)入力シート'!F20)</f>
        <v/>
      </c>
      <c r="D10" s="521"/>
      <c r="E10" s="194" t="s">
        <v>15</v>
      </c>
      <c r="F10" s="227" t="s">
        <v>117</v>
      </c>
      <c r="G10" s="522" t="s">
        <v>55</v>
      </c>
      <c r="H10" s="523"/>
      <c r="I10" s="524" t="str">
        <f>IF('（A)入力シート'!L20="","",'（A)入力シート'!L20)</f>
        <v/>
      </c>
      <c r="J10" s="525"/>
      <c r="K10" s="194" t="s">
        <v>52</v>
      </c>
      <c r="L10" s="228"/>
    </row>
    <row r="11" spans="1:13" ht="35.25" customHeight="1">
      <c r="A11" s="518" t="s">
        <v>57</v>
      </c>
      <c r="B11" s="506"/>
      <c r="C11" s="599" t="str">
        <f>IF('（A)入力シート'!F22="","",'（A)入力シート'!F22)</f>
        <v/>
      </c>
      <c r="D11" s="600"/>
      <c r="E11" s="600"/>
      <c r="F11" s="600"/>
      <c r="G11" s="229"/>
      <c r="H11" s="229"/>
      <c r="I11" s="229"/>
      <c r="J11" s="229"/>
      <c r="K11" s="229"/>
      <c r="L11" s="230"/>
    </row>
    <row r="12" spans="1:13" ht="24.95" customHeight="1">
      <c r="A12" s="499" t="s">
        <v>30</v>
      </c>
      <c r="B12" s="500"/>
      <c r="C12" s="231" t="s">
        <v>27</v>
      </c>
      <c r="D12" s="563" t="str">
        <f>IF('（A)入力シート'!F28="","",'（A)入力シート'!F28)</f>
        <v/>
      </c>
      <c r="E12" s="563"/>
      <c r="F12" s="563"/>
      <c r="G12" s="232"/>
      <c r="H12" s="233"/>
      <c r="I12" s="234" t="s">
        <v>132</v>
      </c>
      <c r="J12" s="550" t="str">
        <f>IF('（A)入力シート'!F30="","",'（A)入力シート'!F30)</f>
        <v/>
      </c>
      <c r="K12" s="550"/>
      <c r="L12" s="551"/>
      <c r="M12" s="4"/>
    </row>
    <row r="13" spans="1:13" ht="24.95" customHeight="1">
      <c r="A13" s="501"/>
      <c r="B13" s="502"/>
      <c r="C13" s="552" t="str">
        <f>IF('（A)入力シート'!F29="","",'（A)入力シート'!F29)</f>
        <v/>
      </c>
      <c r="D13" s="553"/>
      <c r="E13" s="553"/>
      <c r="F13" s="553"/>
      <c r="G13" s="553"/>
      <c r="H13" s="554"/>
      <c r="I13" s="235" t="s">
        <v>22</v>
      </c>
      <c r="J13" s="550" t="str">
        <f>IF('（A)入力シート'!F31="","",'（A)入力シート'!F31)</f>
        <v/>
      </c>
      <c r="K13" s="550"/>
      <c r="L13" s="551"/>
      <c r="M13" s="4"/>
    </row>
    <row r="14" spans="1:13" ht="20.25" customHeight="1">
      <c r="A14" s="559" t="s">
        <v>6</v>
      </c>
      <c r="B14" s="560"/>
      <c r="C14" s="601" t="str">
        <f>IF('（A)入力シート'!F24="","",'（A)入力シート'!F24)</f>
        <v/>
      </c>
      <c r="D14" s="602"/>
      <c r="E14" s="602"/>
      <c r="F14" s="602"/>
      <c r="G14" s="236"/>
      <c r="H14" s="237"/>
      <c r="I14" s="522" t="s">
        <v>28</v>
      </c>
      <c r="J14" s="597"/>
      <c r="K14" s="597"/>
      <c r="L14" s="598"/>
      <c r="M14" s="18"/>
    </row>
    <row r="15" spans="1:13" ht="30" customHeight="1" thickBot="1">
      <c r="A15" s="561" t="s">
        <v>197</v>
      </c>
      <c r="B15" s="562"/>
      <c r="C15" s="603" t="str">
        <f>IF('（A)入力シート'!F25="","",'（A)入力シート'!F25)</f>
        <v/>
      </c>
      <c r="D15" s="604"/>
      <c r="E15" s="604"/>
      <c r="F15" s="604"/>
      <c r="G15" s="238"/>
      <c r="H15" s="239"/>
      <c r="I15" s="579" t="str">
        <f>IF('（A)入力シート'!F26="","",'（A)入力シート'!F26)</f>
        <v/>
      </c>
      <c r="J15" s="580"/>
      <c r="K15" s="580"/>
      <c r="L15" s="581"/>
      <c r="M15" s="4"/>
    </row>
    <row r="16" spans="1:13" ht="48" customHeight="1">
      <c r="A16" s="564" t="s">
        <v>236</v>
      </c>
      <c r="B16" s="565"/>
      <c r="C16" s="240" t="s">
        <v>24</v>
      </c>
      <c r="D16" s="570" t="str">
        <f>IF('（A)入力シート'!H34="","",'（A)入力シート'!H34)</f>
        <v/>
      </c>
      <c r="E16" s="571"/>
      <c r="F16" s="571"/>
      <c r="G16" s="571"/>
      <c r="H16" s="571"/>
      <c r="I16" s="572"/>
      <c r="J16" s="582" t="s">
        <v>163</v>
      </c>
      <c r="K16" s="584" t="str">
        <f>IF('（A)入力シート'!Q33="","",'（A)入力シート'!Q33)</f>
        <v/>
      </c>
      <c r="L16" s="585"/>
      <c r="M16" s="19"/>
    </row>
    <row r="17" spans="1:13" ht="28.5" customHeight="1">
      <c r="A17" s="566"/>
      <c r="B17" s="567"/>
      <c r="C17" s="241" t="s">
        <v>23</v>
      </c>
      <c r="D17" s="573" t="str">
        <f>IF('（A)入力シート'!H35="","",'（A)入力シート'!H35)</f>
        <v/>
      </c>
      <c r="E17" s="574"/>
      <c r="F17" s="574"/>
      <c r="G17" s="574"/>
      <c r="H17" s="574"/>
      <c r="I17" s="575"/>
      <c r="J17" s="583"/>
      <c r="K17" s="586"/>
      <c r="L17" s="587"/>
      <c r="M17" s="20"/>
    </row>
    <row r="18" spans="1:13" ht="17.25" customHeight="1">
      <c r="A18" s="566"/>
      <c r="B18" s="567"/>
      <c r="C18" s="576" t="s">
        <v>133</v>
      </c>
      <c r="D18" s="605" t="str">
        <f>IF('（A)入力シート'!H36="","",'（A)入力シート'!H36)</f>
        <v/>
      </c>
      <c r="E18" s="606"/>
      <c r="F18" s="606"/>
      <c r="G18" s="606"/>
      <c r="H18" s="606"/>
      <c r="I18" s="607"/>
      <c r="J18" s="594" t="s">
        <v>162</v>
      </c>
      <c r="K18" s="588" t="str">
        <f>IF('（A)入力シート'!Q36="","",'（A)入力シート'!Q36)</f>
        <v/>
      </c>
      <c r="L18" s="589"/>
      <c r="M18" s="20"/>
    </row>
    <row r="19" spans="1:13" ht="17.25" customHeight="1">
      <c r="A19" s="566"/>
      <c r="B19" s="567"/>
      <c r="C19" s="577"/>
      <c r="D19" s="463" t="str">
        <f>IF('（A)入力シート'!H37="","",'（A)入力シート'!H37)</f>
        <v/>
      </c>
      <c r="E19" s="464"/>
      <c r="F19" s="464"/>
      <c r="G19" s="464"/>
      <c r="H19" s="464"/>
      <c r="I19" s="465"/>
      <c r="J19" s="595"/>
      <c r="K19" s="590" t="str">
        <f>IF('（A)入力シート'!Q37="","",'（A)入力シート'!Q37)</f>
        <v/>
      </c>
      <c r="L19" s="591"/>
      <c r="M19" s="20"/>
    </row>
    <row r="20" spans="1:13" ht="17.25" customHeight="1">
      <c r="A20" s="566"/>
      <c r="B20" s="567"/>
      <c r="C20" s="577"/>
      <c r="D20" s="463" t="str">
        <f>IF('（A)入力シート'!H38="","",'（A)入力シート'!H38)</f>
        <v/>
      </c>
      <c r="E20" s="464"/>
      <c r="F20" s="464"/>
      <c r="G20" s="464"/>
      <c r="H20" s="464"/>
      <c r="I20" s="465"/>
      <c r="J20" s="595"/>
      <c r="K20" s="590" t="str">
        <f>IF('（A)入力シート'!Q38="","",'（A)入力シート'!Q38)</f>
        <v/>
      </c>
      <c r="L20" s="591"/>
      <c r="M20" s="20"/>
    </row>
    <row r="21" spans="1:13" ht="17.25" customHeight="1">
      <c r="A21" s="566"/>
      <c r="B21" s="567"/>
      <c r="C21" s="577"/>
      <c r="D21" s="463" t="str">
        <f>IF('（A)入力シート'!H39="","",'（A)入力シート'!H39)</f>
        <v/>
      </c>
      <c r="E21" s="464"/>
      <c r="F21" s="464"/>
      <c r="G21" s="464"/>
      <c r="H21" s="464"/>
      <c r="I21" s="465"/>
      <c r="J21" s="595"/>
      <c r="K21" s="590" t="str">
        <f>IF('（A)入力シート'!Q39="","",'（A)入力シート'!Q39)</f>
        <v/>
      </c>
      <c r="L21" s="591"/>
      <c r="M21" s="20"/>
    </row>
    <row r="22" spans="1:13" ht="17.25" customHeight="1">
      <c r="A22" s="568"/>
      <c r="B22" s="569"/>
      <c r="C22" s="578"/>
      <c r="D22" s="466" t="str">
        <f>IF('（A)入力シート'!H40="","",'（A)入力シート'!H40)</f>
        <v/>
      </c>
      <c r="E22" s="467"/>
      <c r="F22" s="467"/>
      <c r="G22" s="467"/>
      <c r="H22" s="467"/>
      <c r="I22" s="468"/>
      <c r="J22" s="596"/>
      <c r="K22" s="592" t="str">
        <f>IF('（A)入力シート'!Q40="","",'（A)入力シート'!Q40)</f>
        <v/>
      </c>
      <c r="L22" s="593"/>
      <c r="M22" s="20"/>
    </row>
    <row r="23" spans="1:13" ht="31.5" customHeight="1">
      <c r="A23" s="499" t="s">
        <v>237</v>
      </c>
      <c r="B23" s="500"/>
      <c r="C23" s="242" t="s">
        <v>24</v>
      </c>
      <c r="D23" s="503" t="str">
        <f>IF('（A)入力シート'!I42="","",'（A)入力シート'!I42)</f>
        <v/>
      </c>
      <c r="E23" s="504"/>
      <c r="F23" s="505"/>
      <c r="G23" s="509" t="s">
        <v>240</v>
      </c>
      <c r="H23" s="510"/>
      <c r="I23" s="243" t="s">
        <v>24</v>
      </c>
      <c r="J23" s="503" t="str">
        <f>IF('（A)入力シート'!I44="","",'（A)入力シート'!I44)</f>
        <v/>
      </c>
      <c r="K23" s="504"/>
      <c r="L23" s="512"/>
      <c r="M23" s="18"/>
    </row>
    <row r="24" spans="1:13" ht="24.75" customHeight="1">
      <c r="A24" s="501"/>
      <c r="B24" s="502"/>
      <c r="C24" s="244" t="s">
        <v>23</v>
      </c>
      <c r="D24" s="513" t="str">
        <f>IF('（A)入力シート'!I43="","",'（A)入力シート'!I43)</f>
        <v/>
      </c>
      <c r="E24" s="514"/>
      <c r="F24" s="515"/>
      <c r="G24" s="511"/>
      <c r="H24" s="475"/>
      <c r="I24" s="241" t="s">
        <v>23</v>
      </c>
      <c r="J24" s="513" t="str">
        <f>IF('（A)入力シート'!I45="","",'（A)入力シート'!I45)</f>
        <v/>
      </c>
      <c r="K24" s="514"/>
      <c r="L24" s="516"/>
      <c r="M24" s="19"/>
    </row>
    <row r="25" spans="1:13" ht="30" customHeight="1">
      <c r="A25" s="499" t="s">
        <v>238</v>
      </c>
      <c r="B25" s="500"/>
      <c r="C25" s="820" t="str">
        <f>IF('（A)入力シート'!H46="","",'（A)入力シート'!H46)</f>
        <v/>
      </c>
      <c r="D25" s="821"/>
      <c r="E25" s="821"/>
      <c r="F25" s="821"/>
      <c r="G25" s="821"/>
      <c r="H25" s="821"/>
      <c r="I25" s="819"/>
      <c r="J25" s="819"/>
      <c r="K25" s="819"/>
      <c r="L25" s="822"/>
      <c r="M25" s="17"/>
    </row>
    <row r="26" spans="1:13" ht="30" customHeight="1" thickBot="1">
      <c r="A26" s="476" t="s">
        <v>134</v>
      </c>
      <c r="B26" s="477"/>
      <c r="C26" s="481" t="str">
        <f>IF('（A)入力シート'!G49="","",'（A)入力シート'!G49)</f>
        <v>出版されている楽譜（レンタルを含む）を使用しているので不要</v>
      </c>
      <c r="D26" s="482"/>
      <c r="E26" s="482"/>
      <c r="F26" s="482"/>
      <c r="G26" s="482"/>
      <c r="H26" s="483"/>
      <c r="I26" s="483"/>
      <c r="J26" s="483"/>
      <c r="K26" s="483"/>
      <c r="L26" s="484"/>
    </row>
    <row r="27" spans="1:13" ht="30" customHeight="1" thickBot="1">
      <c r="A27" s="823" t="s">
        <v>53</v>
      </c>
      <c r="B27" s="824"/>
      <c r="C27" s="814" t="str">
        <f>IF('（A)入力シート'!$M$50="","",'（A)入力シート'!$M$50)</f>
        <v>　</v>
      </c>
      <c r="D27" s="815"/>
      <c r="E27" s="815"/>
      <c r="F27" s="825"/>
      <c r="G27" s="816" t="s">
        <v>285</v>
      </c>
      <c r="H27" s="816"/>
      <c r="I27" s="817" t="str">
        <f>IF('（A)入力シート'!$M$51="","",'（A)入力シート'!$M$51)</f>
        <v>　</v>
      </c>
      <c r="J27" s="817"/>
      <c r="K27" s="817"/>
      <c r="L27" s="818"/>
    </row>
    <row r="28" spans="1:13" ht="30" customHeight="1">
      <c r="A28" s="485" t="s">
        <v>66</v>
      </c>
      <c r="B28" s="486"/>
      <c r="C28" s="497" t="s">
        <v>155</v>
      </c>
      <c r="D28" s="498"/>
      <c r="E28" s="498"/>
      <c r="F28" s="498"/>
      <c r="G28" s="498"/>
      <c r="H28" s="498"/>
      <c r="I28" s="498"/>
      <c r="J28" s="498"/>
      <c r="K28" s="491" t="str">
        <f>'（A)入力シート'!M52</f>
        <v>承諾します</v>
      </c>
      <c r="L28" s="492"/>
    </row>
    <row r="29" spans="1:13" ht="30" customHeight="1">
      <c r="A29" s="487"/>
      <c r="B29" s="488"/>
      <c r="C29" s="495" t="s">
        <v>154</v>
      </c>
      <c r="D29" s="496"/>
      <c r="E29" s="496"/>
      <c r="F29" s="496"/>
      <c r="G29" s="496"/>
      <c r="H29" s="496"/>
      <c r="I29" s="496"/>
      <c r="J29" s="496"/>
      <c r="K29" s="493" t="str">
        <f>'（A)入力シート'!M53</f>
        <v>承諾します</v>
      </c>
      <c r="L29" s="494"/>
    </row>
    <row r="30" spans="1:13" ht="30.75" customHeight="1" thickBot="1">
      <c r="A30" s="489" t="s">
        <v>122</v>
      </c>
      <c r="B30" s="490"/>
      <c r="C30" s="826" t="s">
        <v>208</v>
      </c>
      <c r="D30" s="827"/>
      <c r="E30" s="827"/>
      <c r="F30" s="245" t="str">
        <f>IF('（A)入力シート'!H56="","",'（A)入力シート'!H56)</f>
        <v/>
      </c>
      <c r="G30" s="828" t="s">
        <v>153</v>
      </c>
      <c r="H30" s="829" t="str">
        <f>IF('（A)入力シート'!J56="","",'（A)入力シート'!J56)</f>
        <v/>
      </c>
      <c r="I30" s="829"/>
      <c r="J30" s="830" t="s">
        <v>17</v>
      </c>
      <c r="K30" s="831"/>
      <c r="L30" s="832"/>
    </row>
    <row r="31" spans="1:13" ht="11.25" customHeight="1">
      <c r="A31" s="246"/>
      <c r="B31" s="246"/>
      <c r="C31" s="247"/>
      <c r="D31" s="247"/>
      <c r="E31" s="248" t="s">
        <v>117</v>
      </c>
      <c r="F31" s="249"/>
      <c r="G31" s="250"/>
      <c r="H31" s="246"/>
      <c r="I31" s="246"/>
      <c r="J31" s="247"/>
      <c r="K31" s="247"/>
      <c r="L31" s="247"/>
    </row>
    <row r="32" spans="1:13" ht="33" customHeight="1">
      <c r="A32" s="479" t="s">
        <v>257</v>
      </c>
      <c r="B32" s="479"/>
      <c r="C32" s="480" t="str">
        <f>IF('（A)入力シート'!B1="","",'（A)入力シート'!B1)</f>
        <v>第６５回沖縄県吹奏楽コンクール</v>
      </c>
      <c r="D32" s="480"/>
      <c r="E32" s="480"/>
      <c r="F32" s="480"/>
      <c r="G32" s="252" t="s">
        <v>161</v>
      </c>
      <c r="H32" s="252"/>
      <c r="I32" s="253"/>
      <c r="J32" s="253"/>
      <c r="K32" s="253"/>
      <c r="L32" s="253"/>
    </row>
    <row r="33" spans="1:12" ht="20.100000000000001" customHeight="1">
      <c r="A33" s="254"/>
      <c r="B33" s="255" t="s">
        <v>287</v>
      </c>
      <c r="C33" s="478">
        <f ca="1">TODAY()</f>
        <v>45811</v>
      </c>
      <c r="D33" s="478"/>
      <c r="E33" s="256"/>
      <c r="F33" s="256"/>
      <c r="G33" s="256"/>
      <c r="H33" s="256"/>
      <c r="I33" s="256"/>
      <c r="J33" s="256"/>
      <c r="K33" s="247"/>
      <c r="L33" s="247"/>
    </row>
    <row r="34" spans="1:12" ht="20.25" customHeight="1">
      <c r="A34" s="247"/>
      <c r="B34" s="247"/>
      <c r="C34" s="247"/>
      <c r="D34" s="247"/>
      <c r="E34" s="257"/>
      <c r="F34" s="474" t="s">
        <v>152</v>
      </c>
      <c r="G34" s="474"/>
      <c r="H34" s="833" t="str">
        <f>IF('（A)入力シート'!F14="","",'（A)入力シート'!F14)</f>
        <v/>
      </c>
      <c r="I34" s="833"/>
      <c r="J34" s="833"/>
      <c r="K34" s="833"/>
      <c r="L34" s="833"/>
    </row>
    <row r="35" spans="1:12" ht="20.25" customHeight="1">
      <c r="A35" s="247"/>
      <c r="B35" s="247"/>
      <c r="C35" s="247"/>
      <c r="D35" s="247"/>
      <c r="E35" s="257"/>
      <c r="F35" s="475"/>
      <c r="G35" s="475"/>
      <c r="H35" s="834"/>
      <c r="I35" s="834"/>
      <c r="J35" s="834"/>
      <c r="K35" s="834"/>
      <c r="L35" s="834"/>
    </row>
    <row r="36" spans="1:12" ht="20.25" customHeight="1">
      <c r="A36" s="246"/>
      <c r="B36" s="247"/>
      <c r="C36" s="247"/>
      <c r="D36" s="258"/>
      <c r="E36" s="252"/>
      <c r="F36" s="471" t="s">
        <v>25</v>
      </c>
      <c r="G36" s="471"/>
      <c r="H36" s="835" t="str">
        <f>IF('（A)入力シート'!F16="","",'（A)入力シート'!F16)</f>
        <v/>
      </c>
      <c r="I36" s="835"/>
      <c r="J36" s="835"/>
      <c r="K36" s="835"/>
      <c r="L36" s="469" t="s">
        <v>244</v>
      </c>
    </row>
    <row r="37" spans="1:12" ht="20.25" customHeight="1">
      <c r="A37" s="258"/>
      <c r="B37" s="258"/>
      <c r="C37" s="258"/>
      <c r="D37" s="258"/>
      <c r="E37" s="258"/>
      <c r="F37" s="472" t="s">
        <v>58</v>
      </c>
      <c r="G37" s="472"/>
      <c r="H37" s="834"/>
      <c r="I37" s="834"/>
      <c r="J37" s="834"/>
      <c r="K37" s="834"/>
      <c r="L37" s="470"/>
    </row>
    <row r="38" spans="1:12" ht="15" customHeight="1">
      <c r="A38" s="258"/>
      <c r="B38" s="258"/>
      <c r="C38" s="258"/>
      <c r="D38" s="258"/>
      <c r="E38" s="258"/>
      <c r="F38" s="259"/>
      <c r="G38" s="259"/>
      <c r="H38" s="258"/>
      <c r="I38" s="258"/>
      <c r="J38" s="258"/>
      <c r="K38" s="258"/>
      <c r="L38" s="258"/>
    </row>
  </sheetData>
  <sheetProtection algorithmName="SHA-512" hashValue="LSSySGxF4VeFlILHJQ8ndS6DJfkGdniY0ELt/bf0fc00k94aaoJrqFplTfyY9/P6J3Dcsx6JuHh9kWbHtVfWcQ==" saltValue="NJxhKn6zK75AhFmqob/hXg==" spinCount="100000" sheet="1" objects="1" scenarios="1"/>
  <mergeCells count="82">
    <mergeCell ref="D19:I19"/>
    <mergeCell ref="D20:I20"/>
    <mergeCell ref="I14:L14"/>
    <mergeCell ref="C11:F11"/>
    <mergeCell ref="C14:F14"/>
    <mergeCell ref="C15:F15"/>
    <mergeCell ref="D18:I18"/>
    <mergeCell ref="A14:B14"/>
    <mergeCell ref="A15:B15"/>
    <mergeCell ref="D12:F12"/>
    <mergeCell ref="A16:B22"/>
    <mergeCell ref="D16:I16"/>
    <mergeCell ref="D17:I17"/>
    <mergeCell ref="C18:C22"/>
    <mergeCell ref="I15:L15"/>
    <mergeCell ref="J16:J17"/>
    <mergeCell ref="K16:L17"/>
    <mergeCell ref="K18:L18"/>
    <mergeCell ref="K19:L19"/>
    <mergeCell ref="K20:L20"/>
    <mergeCell ref="K21:L21"/>
    <mergeCell ref="K22:L22"/>
    <mergeCell ref="J18:J22"/>
    <mergeCell ref="A5:G5"/>
    <mergeCell ref="A2:L3"/>
    <mergeCell ref="F6:G6"/>
    <mergeCell ref="A11:B11"/>
    <mergeCell ref="A12:B13"/>
    <mergeCell ref="J12:L12"/>
    <mergeCell ref="J13:L13"/>
    <mergeCell ref="C13:H13"/>
    <mergeCell ref="J9:L9"/>
    <mergeCell ref="C9:I9"/>
    <mergeCell ref="I1:K1"/>
    <mergeCell ref="A9:B9"/>
    <mergeCell ref="A10:B10"/>
    <mergeCell ref="C10:D10"/>
    <mergeCell ref="G10:H10"/>
    <mergeCell ref="I10:J10"/>
    <mergeCell ref="C6:D6"/>
    <mergeCell ref="A7:B7"/>
    <mergeCell ref="A8:B8"/>
    <mergeCell ref="A4:L4"/>
    <mergeCell ref="A6:B6"/>
    <mergeCell ref="J6:K6"/>
    <mergeCell ref="C7:L7"/>
    <mergeCell ref="C8:L8"/>
    <mergeCell ref="H5:I5"/>
    <mergeCell ref="J5:L5"/>
    <mergeCell ref="A23:B24"/>
    <mergeCell ref="D23:F23"/>
    <mergeCell ref="A25:B25"/>
    <mergeCell ref="G23:H24"/>
    <mergeCell ref="J23:L23"/>
    <mergeCell ref="D24:F24"/>
    <mergeCell ref="J24:L24"/>
    <mergeCell ref="C25:H25"/>
    <mergeCell ref="A26:B26"/>
    <mergeCell ref="C33:D33"/>
    <mergeCell ref="A32:B32"/>
    <mergeCell ref="C32:F32"/>
    <mergeCell ref="C26:L26"/>
    <mergeCell ref="A28:B29"/>
    <mergeCell ref="A30:B30"/>
    <mergeCell ref="K28:L28"/>
    <mergeCell ref="K29:L29"/>
    <mergeCell ref="C29:J29"/>
    <mergeCell ref="C28:J28"/>
    <mergeCell ref="A27:B27"/>
    <mergeCell ref="C27:F27"/>
    <mergeCell ref="G27:H27"/>
    <mergeCell ref="I27:L27"/>
    <mergeCell ref="D21:I21"/>
    <mergeCell ref="D22:I22"/>
    <mergeCell ref="L36:L37"/>
    <mergeCell ref="H34:L35"/>
    <mergeCell ref="C30:E30"/>
    <mergeCell ref="H30:I30"/>
    <mergeCell ref="F36:G36"/>
    <mergeCell ref="F37:G37"/>
    <mergeCell ref="H36:K37"/>
    <mergeCell ref="F34:G35"/>
  </mergeCells>
  <phoneticPr fontId="2"/>
  <pageMargins left="0.78740157480314965" right="0.39370078740157483" top="0.59055118110236227" bottom="0.19685039370078741"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6"/>
  <sheetViews>
    <sheetView workbookViewId="0"/>
  </sheetViews>
  <sheetFormatPr defaultColWidth="9.875" defaultRowHeight="30" customHeight="1"/>
  <cols>
    <col min="1" max="10" width="9.625" style="2" customWidth="1"/>
    <col min="11" max="16384" width="9.875" style="2"/>
  </cols>
  <sheetData>
    <row r="1" spans="1:12" ht="30" customHeight="1">
      <c r="A1" s="8" t="s">
        <v>119</v>
      </c>
      <c r="B1" s="4"/>
      <c r="C1" s="4"/>
      <c r="D1" s="4"/>
      <c r="E1" s="4"/>
      <c r="F1" s="4"/>
      <c r="G1" s="651">
        <f>IF('（A)入力シート'!$AF$17="","",'（A)入力シート'!$AF$17)</f>
        <v>45829</v>
      </c>
      <c r="H1" s="651"/>
      <c r="I1" s="651"/>
      <c r="J1" s="10" t="s">
        <v>156</v>
      </c>
      <c r="K1" s="4"/>
    </row>
    <row r="2" spans="1:12" ht="30" customHeight="1">
      <c r="A2" s="549" t="str">
        <f>IF('（A)入力シート'!$B$1="","",'（A)入力シート'!$B$1)</f>
        <v>第６５回沖縄県吹奏楽コンクール</v>
      </c>
      <c r="B2" s="549"/>
      <c r="C2" s="549"/>
      <c r="D2" s="549"/>
      <c r="E2" s="549"/>
      <c r="F2" s="549"/>
      <c r="G2" s="549"/>
      <c r="H2" s="549"/>
      <c r="I2" s="549"/>
      <c r="J2" s="549"/>
      <c r="K2" s="5"/>
      <c r="L2" s="5"/>
    </row>
    <row r="3" spans="1:12" ht="30" customHeight="1">
      <c r="A3" s="549"/>
      <c r="B3" s="549"/>
      <c r="C3" s="549"/>
      <c r="D3" s="549"/>
      <c r="E3" s="549"/>
      <c r="F3" s="549"/>
      <c r="G3" s="549"/>
      <c r="H3" s="549"/>
      <c r="I3" s="549"/>
      <c r="J3" s="549"/>
      <c r="K3" s="5"/>
      <c r="L3" s="5"/>
    </row>
    <row r="4" spans="1:12" ht="16.5" customHeight="1">
      <c r="A4" s="532"/>
      <c r="B4" s="532"/>
      <c r="C4" s="532"/>
      <c r="D4" s="532"/>
      <c r="E4" s="532"/>
      <c r="F4" s="532"/>
      <c r="G4" s="532"/>
      <c r="H4" s="532"/>
      <c r="I4" s="532"/>
      <c r="J4" s="532"/>
    </row>
    <row r="5" spans="1:12" ht="51" customHeight="1">
      <c r="A5" s="654" t="s">
        <v>259</v>
      </c>
      <c r="B5" s="654"/>
      <c r="C5" s="654"/>
      <c r="D5" s="654"/>
      <c r="E5" s="654"/>
      <c r="F5" s="654"/>
      <c r="G5" s="654"/>
      <c r="H5" s="654"/>
      <c r="I5" s="654"/>
      <c r="J5" s="654"/>
    </row>
    <row r="6" spans="1:12" ht="18.75" customHeight="1" thickBot="1">
      <c r="A6" s="164"/>
      <c r="B6" s="164"/>
      <c r="C6" s="164"/>
      <c r="D6" s="164"/>
      <c r="E6" s="164"/>
      <c r="F6" s="164"/>
      <c r="G6" s="164"/>
      <c r="H6" s="164"/>
      <c r="I6" s="164"/>
      <c r="J6" s="164"/>
    </row>
    <row r="7" spans="1:12" ht="54" customHeight="1">
      <c r="A7" s="644" t="s">
        <v>35</v>
      </c>
      <c r="B7" s="645"/>
      <c r="C7" s="628" t="str">
        <f>IF('（A)入力シート'!J11="","",'（A)入力シート'!J11)</f>
        <v>　</v>
      </c>
      <c r="D7" s="629"/>
      <c r="E7" s="260" t="s">
        <v>31</v>
      </c>
      <c r="F7" s="613" t="s">
        <v>34</v>
      </c>
      <c r="G7" s="614"/>
      <c r="H7" s="627"/>
      <c r="I7" s="627"/>
      <c r="J7" s="261" t="s">
        <v>32</v>
      </c>
    </row>
    <row r="8" spans="1:12" ht="30" customHeight="1">
      <c r="A8" s="632" t="s">
        <v>33</v>
      </c>
      <c r="B8" s="633"/>
      <c r="C8" s="634" t="str">
        <f>IF('（A)入力シート'!F13="","",'（A)入力シート'!F13)</f>
        <v/>
      </c>
      <c r="D8" s="608"/>
      <c r="E8" s="608"/>
      <c r="F8" s="608"/>
      <c r="G8" s="608"/>
      <c r="H8" s="608"/>
      <c r="I8" s="608"/>
      <c r="J8" s="609"/>
    </row>
    <row r="9" spans="1:12" ht="51" customHeight="1">
      <c r="A9" s="630" t="s">
        <v>7</v>
      </c>
      <c r="B9" s="631"/>
      <c r="C9" s="610" t="str">
        <f>IF('（A)入力シート'!F14="","",'（A)入力シート'!F14)</f>
        <v/>
      </c>
      <c r="D9" s="611"/>
      <c r="E9" s="611"/>
      <c r="F9" s="611"/>
      <c r="G9" s="611"/>
      <c r="H9" s="611"/>
      <c r="I9" s="611"/>
      <c r="J9" s="612"/>
    </row>
    <row r="10" spans="1:12" ht="35.25" customHeight="1">
      <c r="A10" s="646" t="s">
        <v>274</v>
      </c>
      <c r="B10" s="647"/>
      <c r="C10" s="648" t="str">
        <f>IF('（A)入力シート'!F18="","",'（A)入力シート'!F18)</f>
        <v/>
      </c>
      <c r="D10" s="649"/>
      <c r="E10" s="649"/>
      <c r="F10" s="649"/>
      <c r="G10" s="649"/>
      <c r="H10" s="649"/>
      <c r="I10" s="649"/>
      <c r="J10" s="650"/>
    </row>
    <row r="11" spans="1:12" ht="30" customHeight="1">
      <c r="A11" s="640" t="s">
        <v>239</v>
      </c>
      <c r="B11" s="641"/>
      <c r="C11" s="262" t="s">
        <v>41</v>
      </c>
      <c r="D11" s="608" t="str">
        <f>IF('（A)入力シート'!I41="","",'（A)入力シート'!I41)</f>
        <v/>
      </c>
      <c r="E11" s="608"/>
      <c r="F11" s="608"/>
      <c r="G11" s="608"/>
      <c r="H11" s="608"/>
      <c r="I11" s="263" ph="1"/>
      <c r="J11" s="264" ph="1"/>
    </row>
    <row r="12" spans="1:12" ht="51" customHeight="1">
      <c r="A12" s="642"/>
      <c r="B12" s="643"/>
      <c r="C12" s="265" t="s">
        <v>62</v>
      </c>
      <c r="D12" s="540" t="str">
        <f>IF('（A)入力シート'!I42="","",'（A)入力シート'!I42)</f>
        <v/>
      </c>
      <c r="E12" s="540"/>
      <c r="F12" s="540"/>
      <c r="G12" s="540"/>
      <c r="H12" s="540"/>
      <c r="I12" s="652" t="s">
        <v>61</v>
      </c>
      <c r="J12" s="653"/>
    </row>
    <row r="13" spans="1:12" ht="30" customHeight="1">
      <c r="A13" s="642"/>
      <c r="B13" s="643"/>
      <c r="C13" s="262" t="s">
        <v>63</v>
      </c>
      <c r="D13" s="608" t="str">
        <f>IF('（A)入力シート'!H33="","",'（A)入力シート'!H33)</f>
        <v/>
      </c>
      <c r="E13" s="608"/>
      <c r="F13" s="608"/>
      <c r="G13" s="608"/>
      <c r="H13" s="608"/>
      <c r="I13" s="608"/>
      <c r="J13" s="609"/>
    </row>
    <row r="14" spans="1:12" ht="51" customHeight="1">
      <c r="A14" s="630"/>
      <c r="B14" s="631"/>
      <c r="C14" s="265" t="s">
        <v>64</v>
      </c>
      <c r="D14" s="540" t="str">
        <f>IF('（A)入力シート'!H34="","",'（A)入力シート'!H34)</f>
        <v/>
      </c>
      <c r="E14" s="540"/>
      <c r="F14" s="540"/>
      <c r="G14" s="540"/>
      <c r="H14" s="540"/>
      <c r="I14" s="540"/>
      <c r="J14" s="541"/>
    </row>
    <row r="15" spans="1:12" ht="30" customHeight="1">
      <c r="A15" s="632" t="s">
        <v>33</v>
      </c>
      <c r="B15" s="633"/>
      <c r="C15" s="634" t="str">
        <f>IF('（A)入力シート'!F21="","",'（A)入力シート'!F21)</f>
        <v/>
      </c>
      <c r="D15" s="608"/>
      <c r="E15" s="608"/>
      <c r="F15" s="608"/>
      <c r="G15" s="608"/>
      <c r="H15" s="608"/>
      <c r="I15" s="608"/>
      <c r="J15" s="609"/>
    </row>
    <row r="16" spans="1:12" ht="51" customHeight="1" thickBot="1">
      <c r="A16" s="635" t="s">
        <v>59</v>
      </c>
      <c r="B16" s="636"/>
      <c r="C16" s="637" t="str">
        <f>IF('（A)入力シート'!F22="","",'（A)入力シート'!F22)</f>
        <v/>
      </c>
      <c r="D16" s="638"/>
      <c r="E16" s="638"/>
      <c r="F16" s="638"/>
      <c r="G16" s="638"/>
      <c r="H16" s="638"/>
      <c r="I16" s="638"/>
      <c r="J16" s="639"/>
    </row>
    <row r="17" spans="1:10" ht="30" customHeight="1">
      <c r="A17" s="615" t="s">
        <v>36</v>
      </c>
      <c r="B17" s="616"/>
      <c r="C17" s="621"/>
      <c r="D17" s="621"/>
      <c r="E17" s="621"/>
      <c r="F17" s="621"/>
      <c r="G17" s="621"/>
      <c r="H17" s="621"/>
      <c r="I17" s="621"/>
      <c r="J17" s="622"/>
    </row>
    <row r="18" spans="1:10" ht="30" customHeight="1">
      <c r="A18" s="617"/>
      <c r="B18" s="618"/>
      <c r="C18" s="623"/>
      <c r="D18" s="623"/>
      <c r="E18" s="623"/>
      <c r="F18" s="623"/>
      <c r="G18" s="623"/>
      <c r="H18" s="623"/>
      <c r="I18" s="623"/>
      <c r="J18" s="624"/>
    </row>
    <row r="19" spans="1:10" ht="30" customHeight="1">
      <c r="A19" s="617"/>
      <c r="B19" s="618"/>
      <c r="C19" s="623"/>
      <c r="D19" s="623"/>
      <c r="E19" s="623"/>
      <c r="F19" s="623"/>
      <c r="G19" s="623"/>
      <c r="H19" s="623"/>
      <c r="I19" s="623"/>
      <c r="J19" s="624"/>
    </row>
    <row r="20" spans="1:10" ht="30" customHeight="1">
      <c r="A20" s="617"/>
      <c r="B20" s="618"/>
      <c r="C20" s="623"/>
      <c r="D20" s="623"/>
      <c r="E20" s="623"/>
      <c r="F20" s="623"/>
      <c r="G20" s="623"/>
      <c r="H20" s="623"/>
      <c r="I20" s="623"/>
      <c r="J20" s="624"/>
    </row>
    <row r="21" spans="1:10" ht="30" customHeight="1" thickBot="1">
      <c r="A21" s="619"/>
      <c r="B21" s="620"/>
      <c r="C21" s="625"/>
      <c r="D21" s="625"/>
      <c r="E21" s="625"/>
      <c r="F21" s="625"/>
      <c r="G21" s="625"/>
      <c r="H21" s="625"/>
      <c r="I21" s="625"/>
      <c r="J21" s="626"/>
    </row>
    <row r="22" spans="1:10" ht="30" customHeight="1">
      <c r="A22" s="6"/>
      <c r="B22" s="6"/>
      <c r="C22" s="7"/>
      <c r="D22" s="7"/>
      <c r="E22" s="7"/>
      <c r="F22" s="7"/>
      <c r="G22" s="7"/>
      <c r="H22" s="7"/>
      <c r="I22" s="7"/>
      <c r="J22" s="7"/>
    </row>
    <row r="23" spans="1:10" ht="30" customHeight="1">
      <c r="A23" s="4" t="s">
        <v>37</v>
      </c>
      <c r="B23" s="4"/>
      <c r="C23" s="3"/>
      <c r="D23" s="3"/>
      <c r="E23" s="3"/>
      <c r="F23" s="3"/>
      <c r="G23" s="3"/>
      <c r="H23" s="3"/>
      <c r="I23" s="3"/>
      <c r="J23" s="3"/>
    </row>
    <row r="24" spans="1:10" ht="30" customHeight="1">
      <c r="A24" s="4" t="s">
        <v>242</v>
      </c>
      <c r="B24" s="4"/>
      <c r="C24" s="3"/>
      <c r="D24" s="3"/>
      <c r="E24" s="3"/>
      <c r="F24" s="3"/>
      <c r="G24" s="3"/>
      <c r="H24" s="3"/>
      <c r="I24" s="3"/>
      <c r="J24" s="3"/>
    </row>
    <row r="25" spans="1:10" ht="30" customHeight="1">
      <c r="A25" s="4" t="s">
        <v>60</v>
      </c>
      <c r="B25" s="4"/>
      <c r="C25" s="3"/>
      <c r="D25" s="3"/>
      <c r="E25" s="3"/>
      <c r="F25" s="3"/>
      <c r="G25" s="3"/>
      <c r="H25" s="3"/>
      <c r="I25" s="3"/>
      <c r="J25" s="3"/>
    </row>
    <row r="26" spans="1:10" ht="30" customHeight="1">
      <c r="A26" s="4"/>
      <c r="B26" s="4"/>
      <c r="C26" s="3"/>
      <c r="D26" s="3"/>
      <c r="E26" s="3"/>
      <c r="F26" s="3"/>
      <c r="G26" s="3"/>
      <c r="H26" s="3"/>
      <c r="I26" s="3"/>
      <c r="J26" s="3"/>
    </row>
  </sheetData>
  <sheetProtection algorithmName="SHA-512" hashValue="0o0qfajmsRQ/Kud5jo7ri1DrurMh9Qhp+6J6I4INNiHhgnLibDDHhbz8W0NizBMM95b219OQrpiPdtAdeEBBeQ==" saltValue="cE7lXLq4iyPS9hVpuIPd0g==" spinCount="100000" sheet="1" objects="1" scenarios="1"/>
  <mergeCells count="26">
    <mergeCell ref="A7:B7"/>
    <mergeCell ref="A10:B10"/>
    <mergeCell ref="C10:J10"/>
    <mergeCell ref="G1:I1"/>
    <mergeCell ref="I12:J12"/>
    <mergeCell ref="D11:H11"/>
    <mergeCell ref="D12:H12"/>
    <mergeCell ref="A2:J3"/>
    <mergeCell ref="A5:J5"/>
    <mergeCell ref="A4:J4"/>
    <mergeCell ref="D13:J13"/>
    <mergeCell ref="C9:J9"/>
    <mergeCell ref="F7:G7"/>
    <mergeCell ref="A17:B21"/>
    <mergeCell ref="C17:J21"/>
    <mergeCell ref="H7:I7"/>
    <mergeCell ref="C7:D7"/>
    <mergeCell ref="A9:B9"/>
    <mergeCell ref="A8:B8"/>
    <mergeCell ref="A15:B15"/>
    <mergeCell ref="C15:J15"/>
    <mergeCell ref="A16:B16"/>
    <mergeCell ref="C16:J16"/>
    <mergeCell ref="D14:J14"/>
    <mergeCell ref="A11:B14"/>
    <mergeCell ref="C8:J8"/>
  </mergeCells>
  <phoneticPr fontId="2" type="Hiragana"/>
  <pageMargins left="0.78740157480314965" right="0.59055118110236227" top="0.59055118110236227" bottom="0.39370078740157483" header="0.39370078740157483"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heetViews>
  <sheetFormatPr defaultColWidth="7.875" defaultRowHeight="20.100000000000001" customHeight="1"/>
  <cols>
    <col min="1" max="17" width="7.875" style="2"/>
    <col min="18" max="18" width="8.625" style="2" bestFit="1" customWidth="1"/>
    <col min="19" max="16384" width="7.875" style="2"/>
  </cols>
  <sheetData>
    <row r="1" spans="1:30" ht="20.100000000000001" customHeight="1">
      <c r="A1" s="140" t="s">
        <v>234</v>
      </c>
      <c r="B1" s="141"/>
      <c r="C1" s="141"/>
      <c r="D1" s="141"/>
      <c r="E1" s="141"/>
      <c r="F1" s="141"/>
      <c r="G1" s="141"/>
      <c r="H1" s="141"/>
      <c r="I1" s="141"/>
      <c r="J1" s="141"/>
      <c r="K1" s="142"/>
      <c r="L1" s="142"/>
      <c r="M1" s="142"/>
      <c r="N1" s="142"/>
      <c r="O1" s="142"/>
      <c r="P1" s="142"/>
      <c r="Q1" s="658">
        <f>IF('（A)入力シート'!$AF$17="","",'（A)入力シート'!$AF$17)</f>
        <v>45829</v>
      </c>
      <c r="R1" s="658"/>
      <c r="S1" s="658"/>
      <c r="T1" s="143" t="s">
        <v>131</v>
      </c>
      <c r="U1" s="144"/>
      <c r="V1" s="144"/>
      <c r="W1" s="144"/>
      <c r="X1" s="144"/>
      <c r="Y1" s="144"/>
      <c r="Z1" s="144"/>
      <c r="AA1" s="144"/>
      <c r="AB1" s="144"/>
      <c r="AC1" s="144"/>
      <c r="AD1" s="144"/>
    </row>
    <row r="2" spans="1:30" ht="20.100000000000001" customHeight="1">
      <c r="A2" s="145"/>
      <c r="B2" s="144" t="s">
        <v>235</v>
      </c>
      <c r="C2" s="146"/>
      <c r="D2" s="146"/>
      <c r="E2" s="146"/>
      <c r="F2" s="146"/>
      <c r="G2" s="144"/>
      <c r="H2" s="144"/>
      <c r="I2" s="144"/>
      <c r="J2" s="144"/>
      <c r="K2" s="167"/>
      <c r="L2" s="167"/>
      <c r="M2" s="167"/>
      <c r="N2" s="167"/>
      <c r="O2" s="167"/>
      <c r="P2" s="167"/>
      <c r="Q2" s="167"/>
      <c r="R2" s="167"/>
      <c r="S2" s="167"/>
      <c r="T2" s="147"/>
      <c r="U2" s="144"/>
      <c r="V2" s="144"/>
      <c r="W2" s="144"/>
      <c r="X2" s="144"/>
      <c r="Y2" s="144"/>
      <c r="Z2" s="144"/>
      <c r="AA2" s="144"/>
      <c r="AB2" s="144"/>
      <c r="AC2" s="144"/>
      <c r="AD2" s="144"/>
    </row>
    <row r="3" spans="1:30" ht="20.100000000000001" customHeight="1">
      <c r="A3" s="145"/>
      <c r="C3" s="661" t="str">
        <f>IF('（A)入力シート'!$B$1="","",'（A)入力シート'!$B$1)</f>
        <v>第６５回沖縄県吹奏楽コンクール</v>
      </c>
      <c r="D3" s="661"/>
      <c r="E3" s="661"/>
      <c r="F3" s="661"/>
      <c r="G3" s="661"/>
      <c r="H3" s="661"/>
      <c r="I3" s="661"/>
      <c r="J3" s="661"/>
      <c r="K3" s="661"/>
      <c r="L3" s="661"/>
      <c r="M3" s="661"/>
      <c r="N3" s="661"/>
      <c r="O3" s="661"/>
      <c r="P3" s="661"/>
      <c r="Q3" s="661"/>
      <c r="R3" s="661"/>
      <c r="S3" s="168"/>
      <c r="T3" s="147"/>
      <c r="U3" s="144"/>
      <c r="V3" s="144"/>
      <c r="W3" s="144"/>
      <c r="X3" s="144"/>
      <c r="Y3" s="144"/>
      <c r="Z3" s="144"/>
      <c r="AA3" s="144"/>
      <c r="AB3" s="144"/>
      <c r="AC3" s="144"/>
      <c r="AD3" s="144"/>
    </row>
    <row r="4" spans="1:30" ht="20.100000000000001" customHeight="1">
      <c r="A4" s="145"/>
      <c r="B4" s="168"/>
      <c r="C4" s="661"/>
      <c r="D4" s="661"/>
      <c r="E4" s="661"/>
      <c r="F4" s="661"/>
      <c r="G4" s="661"/>
      <c r="H4" s="661"/>
      <c r="I4" s="661"/>
      <c r="J4" s="661"/>
      <c r="K4" s="661"/>
      <c r="L4" s="661"/>
      <c r="M4" s="661"/>
      <c r="N4" s="661"/>
      <c r="O4" s="661"/>
      <c r="P4" s="661"/>
      <c r="Q4" s="661"/>
      <c r="R4" s="661"/>
      <c r="S4" s="168"/>
      <c r="T4" s="147"/>
      <c r="U4" s="668"/>
      <c r="V4" s="668"/>
      <c r="W4" s="668"/>
      <c r="X4" s="668"/>
      <c r="Y4" s="144"/>
      <c r="Z4" s="144"/>
      <c r="AA4" s="144"/>
      <c r="AB4" s="144"/>
      <c r="AC4" s="144"/>
      <c r="AD4" s="87" t="s">
        <v>67</v>
      </c>
    </row>
    <row r="5" spans="1:30" ht="20.100000000000001" customHeight="1" thickBot="1">
      <c r="A5" s="145"/>
      <c r="C5" s="683" t="str">
        <f>IF('（A)入力シート'!$C$2="","",'（A)入力シート'!$C$2)</f>
        <v/>
      </c>
      <c r="D5" s="683"/>
      <c r="E5" s="683"/>
      <c r="F5" s="683"/>
      <c r="G5" s="683"/>
      <c r="H5" s="683"/>
      <c r="I5" s="683"/>
      <c r="J5" s="683"/>
      <c r="K5" s="683"/>
      <c r="L5" s="683"/>
      <c r="M5" s="683"/>
      <c r="N5" s="683"/>
      <c r="O5" s="683"/>
      <c r="P5" s="683"/>
      <c r="Q5" s="683"/>
      <c r="R5" s="683"/>
      <c r="S5" s="169"/>
      <c r="T5" s="147"/>
      <c r="U5" s="668"/>
      <c r="V5" s="668"/>
      <c r="W5" s="668"/>
      <c r="X5" s="668"/>
      <c r="Y5" s="144"/>
      <c r="Z5" s="144"/>
      <c r="AA5" s="144"/>
      <c r="AB5" s="144"/>
      <c r="AC5" s="144"/>
      <c r="AD5" s="87" t="s">
        <v>68</v>
      </c>
    </row>
    <row r="6" spans="1:30" ht="20.100000000000001" customHeight="1">
      <c r="A6" s="145"/>
      <c r="B6" s="88"/>
      <c r="C6" s="677" t="str">
        <f>IF('（A)入力シート'!F11="","",'（A)入力シート'!F11)</f>
        <v>B</v>
      </c>
      <c r="D6" s="664"/>
      <c r="E6" s="669" t="s">
        <v>198</v>
      </c>
      <c r="F6" s="664" t="str">
        <f>IF('（A)入力シート'!J11="","",'（A)入力シート'!J11)</f>
        <v>　</v>
      </c>
      <c r="G6" s="664"/>
      <c r="H6" s="662" t="s">
        <v>69</v>
      </c>
      <c r="I6" s="671" t="s">
        <v>70</v>
      </c>
      <c r="J6" s="673"/>
      <c r="K6" s="674"/>
      <c r="L6" s="671" t="s">
        <v>71</v>
      </c>
      <c r="M6" s="679" t="str">
        <f>IF('（A)入力シート'!F14="","",'（A)入力シート'!F14)</f>
        <v/>
      </c>
      <c r="N6" s="679"/>
      <c r="O6" s="679"/>
      <c r="P6" s="679"/>
      <c r="Q6" s="679"/>
      <c r="R6" s="680"/>
      <c r="S6" s="148"/>
      <c r="T6" s="147"/>
      <c r="U6" s="694" t="s">
        <v>127</v>
      </c>
      <c r="V6" s="694"/>
      <c r="W6" s="694"/>
      <c r="X6" s="694"/>
      <c r="Y6" s="695"/>
      <c r="Z6" s="144"/>
      <c r="AA6" s="144"/>
      <c r="AB6" s="144"/>
      <c r="AC6" s="144"/>
      <c r="AD6" s="87" t="s">
        <v>72</v>
      </c>
    </row>
    <row r="7" spans="1:30" ht="20.100000000000001" customHeight="1" thickBot="1">
      <c r="A7" s="145"/>
      <c r="B7" s="149"/>
      <c r="C7" s="678"/>
      <c r="D7" s="665"/>
      <c r="E7" s="670"/>
      <c r="F7" s="665"/>
      <c r="G7" s="665"/>
      <c r="H7" s="663"/>
      <c r="I7" s="672"/>
      <c r="J7" s="675"/>
      <c r="K7" s="676"/>
      <c r="L7" s="672"/>
      <c r="M7" s="681"/>
      <c r="N7" s="681"/>
      <c r="O7" s="681"/>
      <c r="P7" s="681"/>
      <c r="Q7" s="681"/>
      <c r="R7" s="682"/>
      <c r="S7" s="148"/>
      <c r="T7" s="147"/>
      <c r="U7" s="144"/>
      <c r="V7" s="144"/>
      <c r="W7" s="144"/>
      <c r="X7" s="144"/>
      <c r="Y7" s="144"/>
      <c r="Z7" s="144"/>
      <c r="AA7" s="144"/>
      <c r="AB7" s="144"/>
      <c r="AC7" s="144"/>
      <c r="AD7" s="87"/>
    </row>
    <row r="8" spans="1:30" ht="20.100000000000001" customHeight="1">
      <c r="A8" s="145"/>
      <c r="B8" s="167"/>
      <c r="C8" s="170"/>
      <c r="D8" s="144"/>
      <c r="E8" s="144"/>
      <c r="F8" s="144"/>
      <c r="G8" s="144"/>
      <c r="H8" s="144"/>
      <c r="I8" s="144"/>
      <c r="J8" s="144"/>
      <c r="K8" s="144"/>
      <c r="L8" s="144"/>
      <c r="M8" s="144"/>
      <c r="N8" s="144"/>
      <c r="O8" s="144"/>
      <c r="P8" s="144"/>
      <c r="Q8" s="144"/>
      <c r="R8" s="167"/>
      <c r="S8" s="144"/>
      <c r="T8" s="147"/>
      <c r="U8" s="144"/>
      <c r="V8" s="144"/>
      <c r="W8" s="144"/>
      <c r="X8" s="144"/>
      <c r="Y8" s="144"/>
      <c r="Z8" s="144"/>
      <c r="AA8" s="144"/>
      <c r="AB8" s="144"/>
      <c r="AC8" s="144"/>
      <c r="AD8" s="87" t="s">
        <v>73</v>
      </c>
    </row>
    <row r="9" spans="1:30" ht="20.100000000000001" customHeight="1">
      <c r="A9" s="145"/>
      <c r="B9" s="171"/>
      <c r="C9" s="170"/>
      <c r="D9" s="170"/>
      <c r="E9" s="170"/>
      <c r="F9" s="170"/>
      <c r="G9" s="170"/>
      <c r="H9" s="170"/>
      <c r="I9" s="170"/>
      <c r="J9" s="170"/>
      <c r="K9" s="170"/>
      <c r="L9" s="170"/>
      <c r="M9" s="170"/>
      <c r="N9" s="170"/>
      <c r="O9" s="170"/>
      <c r="P9" s="170"/>
      <c r="Q9" s="170"/>
      <c r="S9" s="172"/>
      <c r="T9" s="150"/>
      <c r="U9" s="144"/>
      <c r="V9" s="144"/>
      <c r="W9" s="144"/>
      <c r="X9" s="144"/>
      <c r="Y9" s="144"/>
      <c r="Z9" s="144"/>
      <c r="AA9" s="144"/>
      <c r="AB9" s="144"/>
      <c r="AC9" s="144"/>
      <c r="AD9" s="87" t="s">
        <v>74</v>
      </c>
    </row>
    <row r="10" spans="1:30" ht="20.100000000000001" customHeight="1">
      <c r="A10" s="145"/>
      <c r="B10" s="167"/>
      <c r="C10" s="144"/>
      <c r="D10" s="170"/>
      <c r="E10" s="170"/>
      <c r="F10" s="170"/>
      <c r="G10" s="170"/>
      <c r="H10" s="170"/>
      <c r="I10" s="170"/>
      <c r="J10" s="170"/>
      <c r="K10" s="170"/>
      <c r="L10" s="170"/>
      <c r="M10" s="170"/>
      <c r="N10" s="170"/>
      <c r="O10" s="170"/>
      <c r="P10" s="170"/>
      <c r="Q10" s="170"/>
      <c r="R10" s="146"/>
      <c r="S10" s="684"/>
      <c r="T10" s="667"/>
      <c r="U10" s="144"/>
      <c r="V10" s="144"/>
      <c r="W10" s="144"/>
      <c r="X10" s="144"/>
      <c r="Y10" s="144"/>
      <c r="Z10" s="144"/>
      <c r="AA10" s="144"/>
      <c r="AB10" s="144"/>
      <c r="AC10" s="144"/>
      <c r="AD10" s="144"/>
    </row>
    <row r="11" spans="1:30" ht="20.100000000000001" customHeight="1">
      <c r="A11" s="145"/>
      <c r="B11" s="144"/>
      <c r="C11" s="144"/>
      <c r="D11" s="144"/>
      <c r="E11" s="144"/>
      <c r="F11" s="144"/>
      <c r="G11" s="144"/>
      <c r="H11" s="144"/>
      <c r="I11" s="144"/>
      <c r="J11" s="144"/>
      <c r="K11" s="144"/>
      <c r="L11" s="144"/>
      <c r="M11" s="144"/>
      <c r="N11" s="144"/>
      <c r="O11" s="144"/>
      <c r="P11" s="144"/>
      <c r="Q11" s="144"/>
      <c r="R11" s="167"/>
      <c r="S11" s="173"/>
      <c r="T11" s="147"/>
      <c r="U11" s="144"/>
      <c r="V11" s="144"/>
      <c r="W11" s="144"/>
      <c r="X11" s="144"/>
      <c r="Y11" s="144"/>
      <c r="Z11" s="144"/>
      <c r="AA11" s="144"/>
      <c r="AB11" s="144"/>
      <c r="AC11" s="144"/>
      <c r="AD11" s="144"/>
    </row>
    <row r="12" spans="1:30" ht="20.100000000000001" customHeight="1">
      <c r="A12" s="145"/>
      <c r="B12" s="144"/>
      <c r="C12" s="144"/>
      <c r="D12" s="144"/>
      <c r="E12" s="144"/>
      <c r="F12" s="144"/>
      <c r="G12" s="144"/>
      <c r="H12" s="144"/>
      <c r="I12" s="144"/>
      <c r="J12" s="144"/>
      <c r="K12" s="144"/>
      <c r="L12" s="144"/>
      <c r="M12" s="144"/>
      <c r="N12" s="144"/>
      <c r="O12" s="144"/>
      <c r="P12" s="144"/>
      <c r="Q12" s="144"/>
      <c r="R12" s="167"/>
      <c r="S12" s="666"/>
      <c r="T12" s="667"/>
      <c r="U12" s="144"/>
      <c r="V12" s="144"/>
      <c r="W12" s="144"/>
      <c r="X12" s="144"/>
      <c r="Y12" s="144"/>
      <c r="Z12" s="144"/>
      <c r="AA12" s="144"/>
      <c r="AB12" s="144"/>
      <c r="AC12" s="144"/>
      <c r="AD12" s="144"/>
    </row>
    <row r="13" spans="1:30" ht="20.100000000000001" customHeight="1">
      <c r="A13" s="145"/>
      <c r="B13" s="144"/>
      <c r="C13" s="144"/>
      <c r="D13" s="174"/>
      <c r="E13" s="174"/>
      <c r="F13" s="144"/>
      <c r="G13" s="170"/>
      <c r="H13" s="170"/>
      <c r="I13" s="170"/>
      <c r="J13" s="170"/>
      <c r="K13" s="170"/>
      <c r="L13" s="170"/>
      <c r="M13" s="170"/>
      <c r="N13" s="170"/>
      <c r="O13" s="170"/>
      <c r="P13" s="170"/>
      <c r="Q13" s="144"/>
      <c r="R13" s="167"/>
      <c r="S13" s="666"/>
      <c r="T13" s="667"/>
      <c r="U13" s="144"/>
      <c r="V13" s="144"/>
      <c r="W13" s="144"/>
      <c r="X13" s="144"/>
      <c r="Y13" s="144"/>
      <c r="Z13" s="144"/>
      <c r="AA13" s="144"/>
      <c r="AB13" s="144"/>
      <c r="AC13" s="144"/>
      <c r="AD13" s="144"/>
    </row>
    <row r="14" spans="1:30" ht="20.100000000000001" customHeight="1">
      <c r="A14" s="145"/>
      <c r="C14" s="144"/>
      <c r="D14" s="174"/>
      <c r="E14" s="174"/>
      <c r="F14" s="144"/>
      <c r="G14" s="144"/>
      <c r="H14" s="144"/>
      <c r="I14" s="144"/>
      <c r="J14" s="144"/>
      <c r="K14" s="144"/>
      <c r="L14" s="144"/>
      <c r="M14" s="144"/>
      <c r="N14" s="144"/>
      <c r="O14" s="144"/>
      <c r="P14" s="144"/>
      <c r="Q14" s="144"/>
      <c r="R14" s="167"/>
      <c r="S14" s="659" t="s">
        <v>176</v>
      </c>
      <c r="T14" s="660"/>
      <c r="U14" s="144"/>
      <c r="V14" s="144"/>
      <c r="W14" s="144"/>
      <c r="X14" s="144"/>
      <c r="Y14" s="144"/>
      <c r="Z14" s="144"/>
      <c r="AA14" s="144"/>
      <c r="AB14" s="144"/>
      <c r="AC14" s="144"/>
      <c r="AD14" s="144"/>
    </row>
    <row r="15" spans="1:30" ht="20.100000000000001" customHeight="1">
      <c r="A15" s="145"/>
      <c r="B15" s="144"/>
      <c r="C15" s="144"/>
      <c r="D15" s="174"/>
      <c r="E15" s="174"/>
      <c r="F15" s="144"/>
      <c r="G15" s="144"/>
      <c r="H15" s="144"/>
      <c r="I15" s="144"/>
      <c r="J15" s="144"/>
      <c r="K15" s="144"/>
      <c r="L15" s="144"/>
      <c r="M15" s="144"/>
      <c r="N15" s="144"/>
      <c r="O15" s="144"/>
      <c r="P15" s="144"/>
      <c r="Q15" s="144"/>
      <c r="R15" s="167"/>
      <c r="S15" s="144"/>
      <c r="T15" s="147"/>
      <c r="U15" s="166"/>
      <c r="V15" s="166"/>
      <c r="W15" s="144"/>
      <c r="X15" s="144"/>
      <c r="Y15" s="144"/>
      <c r="Z15" s="144"/>
      <c r="AA15" s="144"/>
      <c r="AB15" s="144"/>
      <c r="AC15" s="144"/>
      <c r="AD15" s="144"/>
    </row>
    <row r="16" spans="1:30" ht="20.100000000000001" customHeight="1">
      <c r="A16" s="145"/>
      <c r="B16" s="152" t="s">
        <v>174</v>
      </c>
      <c r="C16" s="144"/>
      <c r="D16" s="144"/>
      <c r="E16" s="174"/>
      <c r="F16" s="174"/>
      <c r="G16" s="144"/>
      <c r="H16" s="144"/>
      <c r="I16" s="144"/>
      <c r="J16" s="144"/>
      <c r="K16" s="144"/>
      <c r="L16" s="144"/>
      <c r="M16" s="144"/>
      <c r="N16" s="144"/>
      <c r="O16" s="144"/>
      <c r="P16" s="144"/>
      <c r="Q16" s="144"/>
      <c r="R16" s="167"/>
      <c r="S16" s="152" t="s">
        <v>175</v>
      </c>
      <c r="T16" s="147"/>
      <c r="U16" s="166"/>
      <c r="V16" s="166"/>
      <c r="W16" s="144"/>
      <c r="X16" s="144"/>
      <c r="Y16" s="144"/>
      <c r="Z16" s="144"/>
      <c r="AA16" s="144"/>
      <c r="AB16" s="144"/>
      <c r="AC16" s="144"/>
      <c r="AD16" s="144"/>
    </row>
    <row r="17" spans="1:30" ht="20.100000000000001" customHeight="1">
      <c r="A17" s="145"/>
      <c r="B17" s="144"/>
      <c r="C17" s="144"/>
      <c r="D17" s="144"/>
      <c r="E17" s="174"/>
      <c r="F17" s="174"/>
      <c r="G17" s="144"/>
      <c r="H17" s="144"/>
      <c r="I17" s="144"/>
      <c r="J17" s="144"/>
      <c r="K17" s="144"/>
      <c r="L17" s="144"/>
      <c r="M17" s="144"/>
      <c r="N17" s="144"/>
      <c r="O17" s="144"/>
      <c r="P17" s="144"/>
      <c r="Q17" s="144"/>
      <c r="R17" s="167"/>
      <c r="S17" s="144"/>
      <c r="T17" s="147"/>
      <c r="U17" s="166"/>
      <c r="V17" s="166"/>
      <c r="W17" s="144"/>
      <c r="X17" s="144"/>
      <c r="Y17" s="144"/>
      <c r="Z17" s="144"/>
      <c r="AA17" s="144"/>
      <c r="AB17" s="144"/>
      <c r="AC17" s="144"/>
      <c r="AD17" s="144"/>
    </row>
    <row r="18" spans="1:30" ht="20.100000000000001" customHeight="1">
      <c r="A18" s="145"/>
      <c r="B18" s="144"/>
      <c r="C18" s="144"/>
      <c r="D18" s="144"/>
      <c r="E18" s="174"/>
      <c r="F18" s="144"/>
      <c r="G18" s="144"/>
      <c r="H18" s="144"/>
      <c r="I18" s="144"/>
      <c r="J18" s="144"/>
      <c r="K18" s="144"/>
      <c r="L18" s="144"/>
      <c r="M18" s="144"/>
      <c r="N18" s="144"/>
      <c r="O18" s="144"/>
      <c r="P18" s="144"/>
      <c r="Q18" s="144"/>
      <c r="R18" s="167"/>
      <c r="S18" s="144"/>
      <c r="T18" s="147"/>
      <c r="U18" s="144"/>
      <c r="V18" s="144"/>
      <c r="W18" s="144"/>
      <c r="X18" s="144"/>
      <c r="Y18" s="144"/>
      <c r="Z18" s="144"/>
      <c r="AA18" s="144"/>
      <c r="AB18" s="144"/>
      <c r="AC18" s="144"/>
      <c r="AD18" s="144"/>
    </row>
    <row r="19" spans="1:30" ht="20.100000000000001" customHeight="1">
      <c r="A19" s="145"/>
      <c r="B19" s="144"/>
      <c r="C19" s="144"/>
      <c r="D19" s="144"/>
      <c r="E19" s="144"/>
      <c r="F19" s="144"/>
      <c r="G19" s="144"/>
      <c r="H19" s="144"/>
      <c r="I19" s="144"/>
      <c r="J19" s="144"/>
      <c r="K19" s="144"/>
      <c r="L19" s="144"/>
      <c r="M19" s="144" t="s">
        <v>75</v>
      </c>
      <c r="N19" s="144"/>
      <c r="O19" s="144"/>
      <c r="P19" s="144"/>
      <c r="Q19" s="144" t="s">
        <v>75</v>
      </c>
      <c r="R19" s="167"/>
      <c r="S19" s="174"/>
      <c r="T19" s="147"/>
      <c r="U19" s="144"/>
      <c r="V19" s="144"/>
      <c r="W19" s="144"/>
      <c r="X19" s="144"/>
      <c r="Y19" s="144"/>
      <c r="Z19" s="144"/>
      <c r="AA19" s="144"/>
      <c r="AB19" s="144"/>
      <c r="AC19" s="144"/>
      <c r="AD19" s="144"/>
    </row>
    <row r="20" spans="1:30" ht="20.100000000000001" customHeight="1">
      <c r="A20" s="145"/>
      <c r="B20" s="144"/>
      <c r="C20" s="144"/>
      <c r="D20" s="144"/>
      <c r="E20" s="174"/>
      <c r="F20" s="174"/>
      <c r="G20" s="144"/>
      <c r="H20" s="144"/>
      <c r="I20" s="144"/>
      <c r="J20" s="144"/>
      <c r="K20" s="144"/>
      <c r="L20" s="144"/>
      <c r="M20" s="144"/>
      <c r="N20" s="144"/>
      <c r="O20" s="144"/>
      <c r="P20" s="144"/>
      <c r="Q20" s="144"/>
      <c r="R20" s="167"/>
      <c r="S20" s="144"/>
      <c r="T20" s="147"/>
      <c r="U20" s="144"/>
      <c r="V20" s="144"/>
      <c r="W20" s="144"/>
      <c r="X20" s="144"/>
      <c r="Y20" s="144"/>
      <c r="Z20" s="144"/>
      <c r="AA20" s="144"/>
      <c r="AB20" s="144"/>
      <c r="AC20" s="144"/>
      <c r="AD20" s="144"/>
    </row>
    <row r="21" spans="1:30" ht="20.100000000000001" customHeight="1">
      <c r="A21" s="145"/>
      <c r="B21" s="144"/>
      <c r="C21" s="144"/>
      <c r="D21" s="144"/>
      <c r="E21" s="174"/>
      <c r="F21" s="144"/>
      <c r="G21" s="144"/>
      <c r="H21" s="144"/>
      <c r="I21" s="144"/>
      <c r="J21" s="144"/>
      <c r="K21" s="144"/>
      <c r="L21" s="144"/>
      <c r="M21" s="144"/>
      <c r="N21" s="144"/>
      <c r="O21" s="144"/>
      <c r="P21" s="144"/>
      <c r="Q21" s="144"/>
      <c r="R21" s="167"/>
      <c r="S21" s="144"/>
      <c r="T21" s="147"/>
      <c r="U21" s="144"/>
      <c r="V21" s="144"/>
      <c r="W21" s="144"/>
      <c r="X21" s="144"/>
      <c r="Y21" s="144"/>
      <c r="Z21" s="144"/>
      <c r="AA21" s="144"/>
      <c r="AB21" s="144"/>
      <c r="AC21" s="144"/>
      <c r="AD21" s="144"/>
    </row>
    <row r="22" spans="1:30" ht="20.100000000000001" customHeight="1">
      <c r="A22" s="145"/>
      <c r="B22" s="144"/>
      <c r="C22" s="144"/>
      <c r="D22" s="144"/>
      <c r="E22" s="144"/>
      <c r="F22" s="144"/>
      <c r="G22" s="144"/>
      <c r="H22" s="144"/>
      <c r="I22" s="144"/>
      <c r="J22" s="144"/>
      <c r="K22" s="144"/>
      <c r="L22" s="144"/>
      <c r="M22" s="144" t="s">
        <v>75</v>
      </c>
      <c r="N22" s="144"/>
      <c r="O22" s="144"/>
      <c r="P22" s="144"/>
      <c r="Q22" s="144"/>
      <c r="R22" s="167"/>
      <c r="S22" s="144"/>
      <c r="T22" s="147"/>
      <c r="U22" s="144"/>
      <c r="V22" s="144"/>
      <c r="W22" s="144"/>
      <c r="X22" s="144"/>
      <c r="Y22" s="144"/>
      <c r="Z22" s="144"/>
      <c r="AA22" s="144"/>
      <c r="AB22" s="144"/>
      <c r="AC22" s="144"/>
      <c r="AD22" s="144"/>
    </row>
    <row r="23" spans="1:30" ht="20.100000000000001" customHeight="1">
      <c r="A23" s="145"/>
      <c r="B23" s="175"/>
      <c r="C23" s="144"/>
      <c r="D23" s="144"/>
      <c r="E23" s="144"/>
      <c r="F23" s="144"/>
      <c r="G23" s="144"/>
      <c r="H23" s="144"/>
      <c r="I23" s="144"/>
      <c r="J23" s="144"/>
      <c r="K23" s="171"/>
      <c r="L23" s="685"/>
      <c r="M23" s="685"/>
      <c r="N23" s="685"/>
      <c r="O23" s="685"/>
      <c r="P23" s="685"/>
      <c r="Q23" s="685"/>
      <c r="R23" s="167"/>
      <c r="S23" s="144"/>
      <c r="T23" s="147"/>
      <c r="U23" s="144"/>
      <c r="V23" s="144"/>
      <c r="W23" s="144"/>
      <c r="X23" s="144"/>
      <c r="Y23" s="144"/>
      <c r="Z23" s="144"/>
      <c r="AA23" s="144"/>
      <c r="AB23" s="144"/>
      <c r="AC23" s="144"/>
      <c r="AD23" s="144"/>
    </row>
    <row r="24" spans="1:30" ht="20.100000000000001" customHeight="1" thickBot="1">
      <c r="A24" s="145"/>
      <c r="B24" s="175"/>
      <c r="C24" s="144"/>
      <c r="D24" s="144"/>
      <c r="E24" s="144"/>
      <c r="F24" s="144"/>
      <c r="G24" s="144"/>
      <c r="H24" s="171"/>
      <c r="I24" s="171"/>
      <c r="J24" s="171"/>
      <c r="K24" s="176"/>
      <c r="L24" s="171"/>
      <c r="M24" s="176"/>
      <c r="N24" s="177"/>
      <c r="O24" s="176"/>
      <c r="P24" s="171"/>
      <c r="Q24" s="176"/>
      <c r="R24" s="171"/>
      <c r="S24" s="144"/>
      <c r="T24" s="147"/>
      <c r="U24" s="144"/>
      <c r="V24" s="144"/>
      <c r="W24" s="144"/>
      <c r="X24" s="144"/>
      <c r="Y24" s="144"/>
      <c r="Z24" s="144"/>
      <c r="AA24" s="144"/>
      <c r="AB24" s="144"/>
      <c r="AC24" s="144"/>
      <c r="AD24" s="144"/>
    </row>
    <row r="25" spans="1:30" ht="20.100000000000001" customHeight="1" thickBot="1">
      <c r="A25" s="655" t="s">
        <v>202</v>
      </c>
      <c r="B25" s="656"/>
      <c r="C25" s="144"/>
      <c r="D25" s="178"/>
      <c r="E25" s="178"/>
      <c r="F25" s="178"/>
      <c r="G25" s="144"/>
      <c r="H25" s="171"/>
      <c r="I25" s="171"/>
      <c r="J25" s="171"/>
      <c r="K25" s="161"/>
      <c r="L25" s="686" t="s">
        <v>76</v>
      </c>
      <c r="M25" s="687"/>
      <c r="N25" s="686" t="s">
        <v>77</v>
      </c>
      <c r="O25" s="687"/>
      <c r="P25" s="686" t="s">
        <v>78</v>
      </c>
      <c r="Q25" s="688"/>
      <c r="R25" s="171"/>
      <c r="S25" s="656" t="s">
        <v>203</v>
      </c>
      <c r="T25" s="657"/>
      <c r="U25" s="144"/>
      <c r="V25" s="144"/>
      <c r="W25" s="144"/>
      <c r="X25" s="144"/>
      <c r="Y25" s="144"/>
      <c r="Z25" s="144"/>
      <c r="AA25" s="144"/>
      <c r="AB25" s="144"/>
      <c r="AC25" s="144"/>
      <c r="AD25" s="144"/>
    </row>
    <row r="26" spans="1:30" ht="24.95" customHeight="1" thickBot="1">
      <c r="A26" s="145"/>
      <c r="B26" s="171"/>
      <c r="C26" s="171"/>
      <c r="D26" s="179"/>
      <c r="E26" s="179"/>
      <c r="F26" s="180"/>
      <c r="G26" s="171"/>
      <c r="H26" s="171"/>
      <c r="I26" s="171"/>
      <c r="J26" s="171"/>
      <c r="K26" s="162" t="s">
        <v>79</v>
      </c>
      <c r="L26" s="134"/>
      <c r="M26" s="153" t="s">
        <v>80</v>
      </c>
      <c r="N26" s="135"/>
      <c r="O26" s="153" t="s">
        <v>80</v>
      </c>
      <c r="P26" s="135"/>
      <c r="Q26" s="154" t="s">
        <v>81</v>
      </c>
      <c r="R26" s="171"/>
      <c r="S26" s="144"/>
      <c r="T26" s="147"/>
      <c r="U26" s="144"/>
      <c r="V26" s="144"/>
      <c r="W26" s="144"/>
      <c r="X26" s="144"/>
      <c r="Y26" s="144"/>
      <c r="Z26" s="144"/>
      <c r="AA26" s="144"/>
      <c r="AB26" s="144"/>
      <c r="AC26" s="144"/>
      <c r="AD26" s="144"/>
    </row>
    <row r="27" spans="1:30" ht="24.95" customHeight="1" thickBot="1">
      <c r="A27" s="145"/>
      <c r="B27" s="171"/>
      <c r="C27" s="171"/>
      <c r="D27" s="689" t="s">
        <v>82</v>
      </c>
      <c r="E27" s="690"/>
      <c r="F27" s="136"/>
      <c r="G27" s="171"/>
      <c r="H27" s="171"/>
      <c r="I27" s="171"/>
      <c r="J27" s="171"/>
      <c r="K27" s="162" t="s">
        <v>83</v>
      </c>
      <c r="L27" s="137"/>
      <c r="M27" s="153" t="s">
        <v>80</v>
      </c>
      <c r="N27" s="134"/>
      <c r="O27" s="153" t="s">
        <v>80</v>
      </c>
      <c r="P27" s="135"/>
      <c r="Q27" s="154" t="s">
        <v>81</v>
      </c>
      <c r="R27" s="171"/>
      <c r="S27" s="144"/>
      <c r="T27" s="147"/>
      <c r="U27" s="144"/>
      <c r="V27" s="144"/>
      <c r="W27" s="144"/>
      <c r="X27" s="144"/>
      <c r="Y27" s="144"/>
      <c r="Z27" s="144"/>
      <c r="AA27" s="144"/>
      <c r="AB27" s="144"/>
      <c r="AC27" s="144"/>
      <c r="AD27" s="144"/>
    </row>
    <row r="28" spans="1:30" ht="24.95" customHeight="1" thickBot="1">
      <c r="A28" s="145"/>
      <c r="B28" s="171"/>
      <c r="C28" s="171"/>
      <c r="D28" s="691" t="s">
        <v>84</v>
      </c>
      <c r="E28" s="692"/>
      <c r="F28" s="136"/>
      <c r="G28" s="171"/>
      <c r="H28" s="171"/>
      <c r="I28" s="171"/>
      <c r="J28" s="171"/>
      <c r="K28" s="162" t="s">
        <v>201</v>
      </c>
      <c r="L28" s="135"/>
      <c r="M28" s="153" t="s">
        <v>80</v>
      </c>
      <c r="N28" s="134"/>
      <c r="O28" s="153" t="s">
        <v>80</v>
      </c>
      <c r="P28" s="135"/>
      <c r="Q28" s="154" t="s">
        <v>81</v>
      </c>
      <c r="R28" s="171"/>
      <c r="S28" s="144"/>
      <c r="T28" s="147"/>
      <c r="U28" s="144"/>
      <c r="V28" s="151" t="s">
        <v>171</v>
      </c>
      <c r="W28" s="151"/>
      <c r="X28" s="146"/>
      <c r="Y28" s="146"/>
      <c r="Z28" s="144"/>
      <c r="AA28" s="144"/>
      <c r="AB28" s="144"/>
      <c r="AC28" s="668"/>
      <c r="AD28" s="668"/>
    </row>
    <row r="29" spans="1:30" ht="24.95" customHeight="1" thickBot="1">
      <c r="A29" s="145"/>
      <c r="B29" s="171"/>
      <c r="C29" s="171"/>
      <c r="D29" s="696" t="s">
        <v>85</v>
      </c>
      <c r="E29" s="697"/>
      <c r="F29" s="136"/>
      <c r="G29" s="171"/>
      <c r="H29" s="171"/>
      <c r="I29" s="171"/>
      <c r="J29" s="171"/>
      <c r="K29" s="162" t="s">
        <v>200</v>
      </c>
      <c r="L29" s="135"/>
      <c r="M29" s="153" t="s">
        <v>80</v>
      </c>
      <c r="N29" s="134"/>
      <c r="O29" s="153" t="s">
        <v>80</v>
      </c>
      <c r="P29" s="134"/>
      <c r="Q29" s="154" t="s">
        <v>81</v>
      </c>
      <c r="R29" s="171"/>
      <c r="S29" s="144"/>
      <c r="T29" s="147"/>
      <c r="U29" s="144"/>
      <c r="V29" s="151" t="s">
        <v>172</v>
      </c>
      <c r="W29" s="151" t="s">
        <v>205</v>
      </c>
      <c r="X29" s="144"/>
      <c r="Y29" s="144"/>
      <c r="Z29" s="144"/>
      <c r="AA29" s="144"/>
      <c r="AB29" s="144"/>
      <c r="AC29" s="144"/>
      <c r="AD29" s="144"/>
    </row>
    <row r="30" spans="1:30" ht="24.95" customHeight="1" thickBot="1">
      <c r="A30" s="145"/>
      <c r="B30" s="171"/>
      <c r="C30" s="171"/>
      <c r="D30" s="689" t="s">
        <v>86</v>
      </c>
      <c r="E30" s="690"/>
      <c r="F30" s="138"/>
      <c r="G30" s="171"/>
      <c r="H30" s="171"/>
      <c r="I30" s="171"/>
      <c r="J30" s="171"/>
      <c r="K30" s="162" t="s">
        <v>199</v>
      </c>
      <c r="L30" s="135"/>
      <c r="M30" s="153" t="s">
        <v>80</v>
      </c>
      <c r="N30" s="134"/>
      <c r="O30" s="153" t="s">
        <v>80</v>
      </c>
      <c r="P30" s="134"/>
      <c r="Q30" s="154" t="s">
        <v>81</v>
      </c>
      <c r="R30" s="171"/>
      <c r="S30" s="144"/>
      <c r="T30" s="147"/>
      <c r="U30" s="144"/>
      <c r="V30" s="151" t="s">
        <v>173</v>
      </c>
      <c r="W30" s="151" t="s">
        <v>206</v>
      </c>
      <c r="X30" s="144"/>
      <c r="Y30" s="144"/>
      <c r="Z30" s="144"/>
      <c r="AA30" s="144"/>
      <c r="AB30" s="144"/>
      <c r="AC30" s="144"/>
      <c r="AD30" s="144"/>
    </row>
    <row r="31" spans="1:30" ht="24.95" customHeight="1" thickBot="1">
      <c r="A31" s="155"/>
      <c r="B31" s="156"/>
      <c r="C31" s="156"/>
      <c r="D31" s="693" t="s">
        <v>204</v>
      </c>
      <c r="E31" s="693"/>
      <c r="F31" s="693"/>
      <c r="G31" s="156"/>
      <c r="H31" s="156"/>
      <c r="I31" s="156"/>
      <c r="J31" s="156"/>
      <c r="K31" s="163" t="s">
        <v>87</v>
      </c>
      <c r="L31" s="139"/>
      <c r="M31" s="157" t="s">
        <v>80</v>
      </c>
      <c r="N31" s="139"/>
      <c r="O31" s="157" t="s">
        <v>80</v>
      </c>
      <c r="P31" s="139"/>
      <c r="Q31" s="158" t="s">
        <v>81</v>
      </c>
      <c r="R31" s="156"/>
      <c r="S31" s="159"/>
      <c r="T31" s="160"/>
      <c r="U31" s="144"/>
      <c r="V31" s="144"/>
      <c r="W31" s="144"/>
      <c r="X31" s="144"/>
      <c r="Y31" s="144"/>
      <c r="Z31" s="144"/>
      <c r="AA31" s="144"/>
      <c r="AB31" s="144"/>
      <c r="AC31" s="144"/>
      <c r="AD31" s="144"/>
    </row>
  </sheetData>
  <mergeCells count="31">
    <mergeCell ref="D27:E27"/>
    <mergeCell ref="D28:E28"/>
    <mergeCell ref="D31:F31"/>
    <mergeCell ref="U6:Y6"/>
    <mergeCell ref="D29:E29"/>
    <mergeCell ref="D30:E30"/>
    <mergeCell ref="L25:M25"/>
    <mergeCell ref="AC28:AD28"/>
    <mergeCell ref="L6:L7"/>
    <mergeCell ref="S10:T10"/>
    <mergeCell ref="L23:M23"/>
    <mergeCell ref="N23:O23"/>
    <mergeCell ref="P23:Q23"/>
    <mergeCell ref="S12:T12"/>
    <mergeCell ref="N25:O25"/>
    <mergeCell ref="P25:Q25"/>
    <mergeCell ref="U4:X5"/>
    <mergeCell ref="E6:E7"/>
    <mergeCell ref="I6:I7"/>
    <mergeCell ref="J6:K7"/>
    <mergeCell ref="C6:D7"/>
    <mergeCell ref="M6:R7"/>
    <mergeCell ref="C5:R5"/>
    <mergeCell ref="A25:B25"/>
    <mergeCell ref="S25:T25"/>
    <mergeCell ref="Q1:S1"/>
    <mergeCell ref="S14:T14"/>
    <mergeCell ref="C3:R4"/>
    <mergeCell ref="H6:H7"/>
    <mergeCell ref="F6:G7"/>
    <mergeCell ref="S13:T13"/>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2"/>
    <col min="2" max="2" width="10.875" style="2" customWidth="1"/>
    <col min="3" max="4" width="12.125" style="2" customWidth="1"/>
    <col min="5" max="5" width="10.875" style="2"/>
    <col min="6" max="7" width="11.5" style="2" customWidth="1"/>
    <col min="8" max="16384" width="10.875" style="2"/>
  </cols>
  <sheetData>
    <row r="1" spans="1:10" ht="20.100000000000001" customHeight="1">
      <c r="A1" s="8" t="s">
        <v>120</v>
      </c>
      <c r="B1" s="90"/>
      <c r="C1" s="90"/>
      <c r="D1" s="90"/>
      <c r="E1" s="90"/>
      <c r="F1" s="703">
        <f>IF('（A)入力シート'!$AF$17="","",'（A)入力シート'!$AF$17)</f>
        <v>45829</v>
      </c>
      <c r="G1" s="703"/>
      <c r="H1" s="92" t="s">
        <v>131</v>
      </c>
    </row>
    <row r="2" spans="1:10" ht="35.1" customHeight="1">
      <c r="A2" s="549" t="str">
        <f>IF('（A)入力シート'!$B$1="","",'（A)入力シート'!$B$1)</f>
        <v>第６５回沖縄県吹奏楽コンクール</v>
      </c>
      <c r="B2" s="549"/>
      <c r="C2" s="549"/>
      <c r="D2" s="549"/>
      <c r="E2" s="549"/>
      <c r="F2" s="549"/>
      <c r="G2" s="549"/>
      <c r="H2" s="549"/>
      <c r="I2" s="5"/>
      <c r="J2" s="5"/>
    </row>
    <row r="3" spans="1:10" ht="24.95" customHeight="1">
      <c r="A3" s="704"/>
      <c r="B3" s="704"/>
      <c r="C3" s="704"/>
      <c r="D3" s="704"/>
      <c r="E3" s="704"/>
      <c r="F3" s="704"/>
      <c r="G3" s="704"/>
      <c r="H3" s="704"/>
      <c r="I3" s="89"/>
      <c r="J3" s="89"/>
    </row>
    <row r="4" spans="1:10" ht="30" customHeight="1" thickBot="1">
      <c r="A4" s="705" t="s">
        <v>258</v>
      </c>
      <c r="B4" s="705"/>
      <c r="C4" s="705"/>
      <c r="D4" s="705"/>
      <c r="E4" s="705"/>
      <c r="F4" s="705"/>
      <c r="G4" s="705"/>
      <c r="H4" s="705"/>
    </row>
    <row r="5" spans="1:10" ht="24.95" customHeight="1">
      <c r="A5" s="706" t="s">
        <v>29</v>
      </c>
      <c r="B5" s="707"/>
      <c r="C5" s="712" t="str">
        <f>IF('（A)入力シート'!F14="","",'（A)入力シート'!F14)</f>
        <v/>
      </c>
      <c r="D5" s="712"/>
      <c r="E5" s="712"/>
      <c r="F5" s="712"/>
      <c r="G5" s="712"/>
      <c r="H5" s="713"/>
    </row>
    <row r="6" spans="1:10" ht="24.95" customHeight="1" thickBot="1">
      <c r="A6" s="710"/>
      <c r="B6" s="711"/>
      <c r="C6" s="714"/>
      <c r="D6" s="714"/>
      <c r="E6" s="714"/>
      <c r="F6" s="714"/>
      <c r="G6" s="714"/>
      <c r="H6" s="715"/>
    </row>
    <row r="7" spans="1:10" ht="20.100000000000001" customHeight="1">
      <c r="A7" s="706" t="s">
        <v>164</v>
      </c>
      <c r="B7" s="707"/>
      <c r="C7" s="716" t="s">
        <v>260</v>
      </c>
      <c r="D7" s="717"/>
      <c r="E7" s="718"/>
      <c r="F7" s="720" t="str">
        <f>IF('（A)入力シート'!J57="","",'（A)入力シート'!J57)</f>
        <v/>
      </c>
      <c r="G7" s="721"/>
      <c r="H7" s="724" t="s">
        <v>88</v>
      </c>
    </row>
    <row r="8" spans="1:10" ht="20.100000000000001" customHeight="1">
      <c r="A8" s="708"/>
      <c r="B8" s="709"/>
      <c r="C8" s="507"/>
      <c r="D8" s="508"/>
      <c r="E8" s="719"/>
      <c r="F8" s="722"/>
      <c r="G8" s="723"/>
      <c r="H8" s="725"/>
    </row>
    <row r="9" spans="1:10" ht="20.100000000000001" customHeight="1">
      <c r="A9" s="708"/>
      <c r="B9" s="709"/>
      <c r="C9" s="726" t="s">
        <v>261</v>
      </c>
      <c r="D9" s="727"/>
      <c r="E9" s="728"/>
      <c r="F9" s="732" t="str">
        <f>IF('（A)入力シート'!J58="","",'（A)入力シート'!J58)</f>
        <v/>
      </c>
      <c r="G9" s="733"/>
      <c r="H9" s="725" t="s">
        <v>88</v>
      </c>
    </row>
    <row r="10" spans="1:10" ht="20.100000000000001" customHeight="1" thickBot="1">
      <c r="A10" s="710"/>
      <c r="B10" s="711"/>
      <c r="C10" s="729"/>
      <c r="D10" s="730"/>
      <c r="E10" s="731"/>
      <c r="F10" s="734"/>
      <c r="G10" s="735"/>
      <c r="H10" s="736"/>
    </row>
    <row r="11" spans="1:10" ht="20.100000000000001" customHeight="1">
      <c r="A11" s="252"/>
      <c r="B11" s="252"/>
      <c r="C11" s="252"/>
      <c r="D11" s="252"/>
      <c r="E11" s="252"/>
      <c r="F11" s="252"/>
      <c r="G11" s="252"/>
      <c r="H11" s="252"/>
    </row>
    <row r="12" spans="1:10" ht="20.100000000000001" customHeight="1">
      <c r="A12" s="252"/>
      <c r="B12" s="251" t="s">
        <v>213</v>
      </c>
      <c r="C12" s="737">
        <f>IF('（A)入力シート'!$AF$10="","",'（A)入力シート'!$AF$10)</f>
        <v>45860</v>
      </c>
      <c r="D12" s="737"/>
      <c r="E12" s="701" t="str">
        <f>IF('（A)入力シート'!$AH$10="","",'（A)入力シート'!$AH$10)</f>
        <v>高等学校Ｂ・Ａ</v>
      </c>
      <c r="F12" s="701"/>
      <c r="G12" s="701"/>
      <c r="H12" s="252"/>
    </row>
    <row r="13" spans="1:10" ht="20.100000000000001" customHeight="1">
      <c r="A13" s="252"/>
      <c r="B13" s="251"/>
      <c r="C13" s="700">
        <f>IF('（A)入力シート'!$AF$11="","",'（A)入力シート'!$AF$11)</f>
        <v>45861</v>
      </c>
      <c r="D13" s="700"/>
      <c r="E13" s="701" t="str">
        <f>IF('（A)入力シート'!$AH$11="","",'（A)入力シート'!$AH$11)</f>
        <v>中学生Ａ１日目</v>
      </c>
      <c r="F13" s="701"/>
      <c r="G13" s="701"/>
      <c r="H13" s="252"/>
    </row>
    <row r="14" spans="1:10" ht="20.100000000000001" customHeight="1">
      <c r="A14" s="252"/>
      <c r="B14" s="251"/>
      <c r="C14" s="700">
        <f>IF('（A)入力シート'!$AF$12="","",'（A)入力シート'!$AF$12)</f>
        <v>45862</v>
      </c>
      <c r="D14" s="700"/>
      <c r="E14" s="701" t="str">
        <f>IF('（A)入力シート'!$AH$12="","",'（A)入力シート'!$AH$12)</f>
        <v>中学生Ａ２日目</v>
      </c>
      <c r="F14" s="701"/>
      <c r="G14" s="701"/>
      <c r="H14" s="252"/>
    </row>
    <row r="15" spans="1:10" ht="20.100000000000001" customHeight="1">
      <c r="A15" s="252"/>
      <c r="B15" s="251"/>
      <c r="C15" s="700">
        <f>IF('（A)入力シート'!$AF$13="","",'（A)入力シート'!$AF$13)</f>
        <v>45863</v>
      </c>
      <c r="D15" s="700"/>
      <c r="E15" s="701" t="str">
        <f>IF('（A)入力シート'!$AH$13="","",'（A)入力シート'!$AH$13)</f>
        <v>中学生Ａ３日目</v>
      </c>
      <c r="F15" s="701"/>
      <c r="G15" s="701"/>
      <c r="H15" s="252"/>
    </row>
    <row r="16" spans="1:10" ht="20.100000000000001" customHeight="1">
      <c r="A16" s="252"/>
      <c r="B16" s="251"/>
      <c r="C16" s="700">
        <f>IF('（A)入力シート'!$AF$14="","",'（A)入力シート'!$AF$14)</f>
        <v>45864</v>
      </c>
      <c r="D16" s="700"/>
      <c r="E16" s="701" t="str">
        <f>IF('（A)入力シート'!$AH$14="","",'（A)入力シート'!$AH$14)</f>
        <v>小学生BF・中学生Ａ代表選考会</v>
      </c>
      <c r="F16" s="701"/>
      <c r="G16" s="701"/>
      <c r="H16" s="252"/>
    </row>
    <row r="17" spans="1:8" ht="20.100000000000001" customHeight="1">
      <c r="A17" s="252"/>
      <c r="B17" s="251"/>
      <c r="C17" s="700">
        <f>IF('（A)入力シート'!$AF$15="","",'（A)入力シート'!$AF$15)</f>
        <v>45865</v>
      </c>
      <c r="D17" s="700"/>
      <c r="E17" s="701" t="str">
        <f>IF('（A)入力シート'!$AH$15="","",'（A)入力シート'!$AH$15)</f>
        <v>中学生Ｂ・大学・職場一般</v>
      </c>
      <c r="F17" s="701"/>
      <c r="G17" s="701"/>
      <c r="H17" s="252"/>
    </row>
    <row r="18" spans="1:8" ht="20.100000000000001" customHeight="1">
      <c r="A18" s="252"/>
      <c r="B18" s="251" t="s">
        <v>214</v>
      </c>
      <c r="C18" s="698" t="str">
        <f>IF('（A)入力シート'!$AH$18="","",'（A)入力シート'!$AH$18)</f>
        <v>沖縄コンベンションセンター　劇場</v>
      </c>
      <c r="D18" s="698"/>
      <c r="E18" s="698"/>
      <c r="F18" s="195"/>
      <c r="G18" s="195"/>
      <c r="H18" s="252"/>
    </row>
    <row r="19" spans="1:8" ht="20.100000000000001" customHeight="1">
      <c r="A19" s="266"/>
      <c r="B19" s="266"/>
      <c r="C19" s="266"/>
      <c r="D19" s="266"/>
      <c r="E19" s="266"/>
      <c r="F19" s="266"/>
      <c r="G19" s="266"/>
      <c r="H19" s="266"/>
    </row>
    <row r="20" spans="1:8" ht="20.100000000000001" customHeight="1">
      <c r="A20" s="702" t="s">
        <v>215</v>
      </c>
      <c r="B20" s="702"/>
      <c r="C20" s="702"/>
      <c r="D20" s="702"/>
      <c r="E20" s="702"/>
      <c r="F20" s="702"/>
      <c r="G20" s="702"/>
      <c r="H20" s="702"/>
    </row>
    <row r="21" spans="1:8" ht="20.100000000000001" customHeight="1">
      <c r="A21" s="268" t="s">
        <v>262</v>
      </c>
      <c r="B21" s="267"/>
      <c r="C21" s="267"/>
      <c r="D21" s="267"/>
      <c r="E21" s="267"/>
      <c r="F21" s="267"/>
      <c r="G21" s="267"/>
      <c r="H21" s="267"/>
    </row>
    <row r="22" spans="1:8" ht="20.100000000000001" customHeight="1">
      <c r="A22" s="268" t="s">
        <v>216</v>
      </c>
      <c r="B22" s="268"/>
      <c r="C22" s="268"/>
      <c r="D22" s="268"/>
      <c r="E22" s="268"/>
      <c r="F22" s="268"/>
      <c r="G22" s="268"/>
      <c r="H22" s="268"/>
    </row>
    <row r="23" spans="1:8" ht="20.100000000000001" customHeight="1">
      <c r="A23" s="268" t="s">
        <v>272</v>
      </c>
      <c r="B23" s="268"/>
      <c r="C23" s="268"/>
      <c r="D23" s="268"/>
      <c r="E23" s="268"/>
      <c r="F23" s="268"/>
      <c r="G23" s="268"/>
      <c r="H23" s="268"/>
    </row>
    <row r="24" spans="1:8" ht="20.100000000000001" customHeight="1">
      <c r="A24" s="268" t="s">
        <v>288</v>
      </c>
      <c r="B24" s="268"/>
      <c r="C24" s="268"/>
      <c r="D24" s="268"/>
      <c r="E24" s="268"/>
      <c r="F24" s="268"/>
      <c r="G24" s="268"/>
      <c r="H24" s="268"/>
    </row>
    <row r="25" spans="1:8" ht="20.100000000000001" customHeight="1">
      <c r="A25" s="268"/>
      <c r="B25" s="268"/>
      <c r="C25" s="268"/>
      <c r="D25" s="268"/>
      <c r="E25" s="268"/>
      <c r="F25" s="268"/>
      <c r="G25" s="268"/>
      <c r="H25" s="268"/>
    </row>
    <row r="26" spans="1:8" ht="20.100000000000001" customHeight="1">
      <c r="A26" s="699" t="s">
        <v>275</v>
      </c>
      <c r="B26" s="699"/>
      <c r="C26" s="699"/>
      <c r="D26" s="699"/>
      <c r="E26" s="699"/>
      <c r="F26" s="699"/>
      <c r="G26" s="699"/>
      <c r="H26" s="699"/>
    </row>
    <row r="27" spans="1:8" ht="20.100000000000001" customHeight="1">
      <c r="A27" s="268"/>
      <c r="B27" s="268"/>
      <c r="C27" s="268"/>
      <c r="D27" s="268"/>
      <c r="E27" s="268"/>
      <c r="F27" s="268"/>
      <c r="G27" s="268"/>
      <c r="H27" s="268"/>
    </row>
    <row r="28" spans="1:8" ht="20.100000000000001" customHeight="1">
      <c r="A28" s="699" t="s">
        <v>217</v>
      </c>
      <c r="B28" s="699"/>
      <c r="C28" s="699"/>
      <c r="D28" s="699"/>
      <c r="E28" s="699"/>
      <c r="F28" s="699"/>
      <c r="G28" s="699"/>
      <c r="H28" s="699"/>
    </row>
    <row r="29" spans="1:8" ht="20.100000000000001" customHeight="1">
      <c r="A29" s="247" t="s">
        <v>263</v>
      </c>
      <c r="B29" s="269"/>
      <c r="C29" s="269"/>
      <c r="D29" s="269"/>
      <c r="E29" s="269"/>
      <c r="F29" s="269"/>
      <c r="G29" s="269"/>
      <c r="H29" s="269"/>
    </row>
    <row r="30" spans="1:8" ht="20.100000000000001" customHeight="1">
      <c r="A30" s="247" t="s">
        <v>264</v>
      </c>
      <c r="B30" s="269"/>
      <c r="C30" s="269"/>
      <c r="D30" s="269"/>
      <c r="E30" s="269"/>
      <c r="F30" s="269"/>
      <c r="G30" s="269"/>
      <c r="H30" s="269"/>
    </row>
    <row r="31" spans="1:8" ht="20.100000000000001" customHeight="1">
      <c r="A31" s="247" t="s">
        <v>265</v>
      </c>
      <c r="B31" s="269"/>
      <c r="C31" s="269"/>
      <c r="D31" s="269"/>
      <c r="E31" s="269"/>
      <c r="F31" s="269"/>
      <c r="G31" s="269"/>
      <c r="H31" s="269"/>
    </row>
    <row r="32" spans="1:8" ht="20.100000000000001" customHeight="1">
      <c r="A32" s="738" t="s">
        <v>266</v>
      </c>
      <c r="B32" s="738"/>
      <c r="C32" s="738"/>
      <c r="D32" s="738"/>
      <c r="E32" s="738"/>
      <c r="F32" s="738"/>
      <c r="G32" s="738"/>
      <c r="H32" s="738"/>
    </row>
    <row r="33" spans="1:8" ht="20.100000000000001" customHeight="1">
      <c r="A33" s="270"/>
      <c r="B33" s="270"/>
      <c r="C33" s="270"/>
      <c r="D33" s="270"/>
      <c r="E33" s="270"/>
      <c r="F33" s="270"/>
      <c r="G33" s="270"/>
      <c r="H33" s="270"/>
    </row>
    <row r="34" spans="1:8" ht="20.100000000000001" customHeight="1">
      <c r="A34" s="247"/>
      <c r="B34" s="247"/>
      <c r="C34" s="247"/>
      <c r="D34" s="247"/>
      <c r="E34" s="247"/>
      <c r="F34" s="247"/>
      <c r="G34" s="247"/>
      <c r="H34" s="247"/>
    </row>
    <row r="35" spans="1:8" ht="20.100000000000001" customHeight="1" thickBot="1">
      <c r="A35" s="247"/>
      <c r="B35" s="247"/>
      <c r="C35" s="247"/>
      <c r="D35" s="247"/>
      <c r="E35" s="247"/>
      <c r="F35" s="247"/>
      <c r="G35" s="247"/>
      <c r="H35" s="247"/>
    </row>
    <row r="36" spans="1:8" ht="24.95" customHeight="1">
      <c r="A36" s="706" t="s">
        <v>29</v>
      </c>
      <c r="B36" s="707"/>
      <c r="C36" s="712" t="str">
        <f>IF('（A)入力シート'!F14="","",'（A)入力シート'!F14)</f>
        <v/>
      </c>
      <c r="D36" s="712"/>
      <c r="E36" s="712"/>
      <c r="F36" s="712"/>
      <c r="G36" s="712"/>
      <c r="H36" s="713"/>
    </row>
    <row r="37" spans="1:8" ht="24.95" customHeight="1" thickBot="1">
      <c r="A37" s="710"/>
      <c r="B37" s="711"/>
      <c r="C37" s="714"/>
      <c r="D37" s="714"/>
      <c r="E37" s="714"/>
      <c r="F37" s="714"/>
      <c r="G37" s="714"/>
      <c r="H37" s="715"/>
    </row>
    <row r="38" spans="1:8" ht="20.100000000000001" customHeight="1">
      <c r="A38" s="706" t="s">
        <v>164</v>
      </c>
      <c r="B38" s="707"/>
      <c r="C38" s="716" t="s">
        <v>260</v>
      </c>
      <c r="D38" s="717"/>
      <c r="E38" s="718"/>
      <c r="F38" s="739" t="str">
        <f>IF('（A)入力シート'!J57="","",'（A)入力シート'!J57)</f>
        <v/>
      </c>
      <c r="G38" s="740"/>
      <c r="H38" s="724" t="s">
        <v>88</v>
      </c>
    </row>
    <row r="39" spans="1:8" ht="20.100000000000001" customHeight="1">
      <c r="A39" s="708"/>
      <c r="B39" s="709"/>
      <c r="C39" s="507"/>
      <c r="D39" s="508"/>
      <c r="E39" s="719"/>
      <c r="F39" s="741"/>
      <c r="G39" s="742"/>
      <c r="H39" s="725"/>
    </row>
    <row r="40" spans="1:8" ht="20.100000000000001" customHeight="1">
      <c r="A40" s="708"/>
      <c r="B40" s="709"/>
      <c r="C40" s="726" t="s">
        <v>261</v>
      </c>
      <c r="D40" s="727"/>
      <c r="E40" s="728"/>
      <c r="F40" s="741" t="str">
        <f>IF('（A)入力シート'!J58="","",'（A)入力シート'!J58)</f>
        <v/>
      </c>
      <c r="G40" s="742"/>
      <c r="H40" s="725" t="s">
        <v>88</v>
      </c>
    </row>
    <row r="41" spans="1:8" ht="20.100000000000001" customHeight="1" thickBot="1">
      <c r="A41" s="710"/>
      <c r="B41" s="711"/>
      <c r="C41" s="729"/>
      <c r="D41" s="730"/>
      <c r="E41" s="731"/>
      <c r="F41" s="743"/>
      <c r="G41" s="744"/>
      <c r="H41" s="736"/>
    </row>
  </sheetData>
  <sheetProtection algorithmName="SHA-512" hashValue="wGYRmIe2B8cBEUJiy9vePhupuL8mD3DLB1I2q0AMGmGJ+H8Xybl+MeNg/VX0tVBsavgpDxTIjEDh+qFIsSa2QQ==" saltValue="BxhLwnWxV83jU2PZJa9cuA==" spinCount="100000" sheet="1" objects="1" scenarios="1"/>
  <mergeCells count="39">
    <mergeCell ref="A36:B37"/>
    <mergeCell ref="C36:H37"/>
    <mergeCell ref="A32:H32"/>
    <mergeCell ref="A38:B41"/>
    <mergeCell ref="C38:E39"/>
    <mergeCell ref="F38:G39"/>
    <mergeCell ref="H38:H39"/>
    <mergeCell ref="C40:E41"/>
    <mergeCell ref="F40:G41"/>
    <mergeCell ref="H40:H41"/>
    <mergeCell ref="C12:D12"/>
    <mergeCell ref="E12:G12"/>
    <mergeCell ref="C13:D13"/>
    <mergeCell ref="C15:D15"/>
    <mergeCell ref="C16:D16"/>
    <mergeCell ref="C14:D14"/>
    <mergeCell ref="E13:G13"/>
    <mergeCell ref="E14:G14"/>
    <mergeCell ref="E15:G15"/>
    <mergeCell ref="E16:G16"/>
    <mergeCell ref="F1:G1"/>
    <mergeCell ref="A2:H2"/>
    <mergeCell ref="A3:H3"/>
    <mergeCell ref="A4:H4"/>
    <mergeCell ref="A7:B10"/>
    <mergeCell ref="A5:B6"/>
    <mergeCell ref="C5:H6"/>
    <mergeCell ref="C7:E8"/>
    <mergeCell ref="F7:G8"/>
    <mergeCell ref="H7:H8"/>
    <mergeCell ref="C9:E10"/>
    <mergeCell ref="F9:G10"/>
    <mergeCell ref="H9:H10"/>
    <mergeCell ref="C18:E18"/>
    <mergeCell ref="A26:H26"/>
    <mergeCell ref="A28:H28"/>
    <mergeCell ref="C17:D17"/>
    <mergeCell ref="E17:G17"/>
    <mergeCell ref="A20:H20"/>
  </mergeCells>
  <phoneticPr fontId="2"/>
  <printOptions horizontalCentered="1"/>
  <pageMargins left="0.98425196850393704" right="0.59055118110236227" top="0.39370078740157483" bottom="0.19685039370078741"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5"/>
  <sheetViews>
    <sheetView workbookViewId="0"/>
  </sheetViews>
  <sheetFormatPr defaultColWidth="5.375" defaultRowHeight="20.100000000000001" customHeight="1"/>
  <cols>
    <col min="1" max="12" width="5.375" style="2"/>
    <col min="13" max="13" width="5.375" style="2" customWidth="1"/>
    <col min="14" max="17" width="6.125" style="2" customWidth="1"/>
    <col min="18" max="16384" width="5.375" style="2"/>
  </cols>
  <sheetData>
    <row r="1" spans="1:18" ht="20.100000000000001" customHeight="1" thickBot="1">
      <c r="A1" s="8" t="s">
        <v>121</v>
      </c>
      <c r="B1" s="90"/>
      <c r="C1" s="4"/>
      <c r="D1" s="4"/>
      <c r="E1" s="4"/>
      <c r="F1" s="4"/>
      <c r="G1" s="4"/>
      <c r="H1" s="4"/>
      <c r="I1" s="4"/>
      <c r="J1" s="4"/>
      <c r="K1" s="4"/>
      <c r="L1" s="4"/>
      <c r="M1" s="767">
        <f>IF('（A)入力シート'!$AF$17="","",'（A)入力シート'!$AF$17)</f>
        <v>45829</v>
      </c>
      <c r="N1" s="767"/>
      <c r="O1" s="767"/>
      <c r="P1" s="767"/>
      <c r="Q1" s="767"/>
      <c r="R1" s="90" t="s">
        <v>157</v>
      </c>
    </row>
    <row r="2" spans="1:18" ht="20.100000000000001" customHeight="1">
      <c r="A2" s="95"/>
      <c r="B2" s="96"/>
      <c r="C2" s="96"/>
      <c r="D2" s="96"/>
      <c r="E2" s="96"/>
      <c r="F2" s="96"/>
      <c r="G2" s="96"/>
      <c r="H2" s="96"/>
      <c r="I2" s="96"/>
      <c r="J2" s="96"/>
      <c r="K2" s="96"/>
      <c r="L2" s="96"/>
      <c r="M2" s="96"/>
      <c r="N2" s="96"/>
      <c r="O2" s="96"/>
      <c r="P2" s="96"/>
      <c r="Q2" s="96"/>
      <c r="R2" s="111"/>
    </row>
    <row r="3" spans="1:18" ht="20.100000000000001" customHeight="1">
      <c r="A3" s="98"/>
      <c r="O3" s="764" t="s">
        <v>290</v>
      </c>
      <c r="P3" s="764"/>
      <c r="Q3" s="765">
        <f ca="1">TODAY()</f>
        <v>45811</v>
      </c>
      <c r="R3" s="766"/>
    </row>
    <row r="4" spans="1:18" ht="20.100000000000001" customHeight="1">
      <c r="A4" s="98"/>
      <c r="B4" s="97" t="s">
        <v>124</v>
      </c>
      <c r="C4" s="97"/>
      <c r="D4" s="97"/>
      <c r="E4" s="97"/>
      <c r="F4" s="91"/>
      <c r="R4" s="88"/>
    </row>
    <row r="5" spans="1:18" ht="20.100000000000001" customHeight="1">
      <c r="A5" s="98"/>
      <c r="B5" s="97" t="s">
        <v>289</v>
      </c>
      <c r="C5" s="97"/>
      <c r="D5" s="97"/>
      <c r="F5" s="97"/>
      <c r="R5" s="88"/>
    </row>
    <row r="6" spans="1:18" ht="20.100000000000001" customHeight="1">
      <c r="A6" s="98"/>
      <c r="B6" s="97"/>
      <c r="C6" s="97"/>
      <c r="D6" s="97"/>
      <c r="F6" s="97"/>
      <c r="R6" s="88"/>
    </row>
    <row r="7" spans="1:18" ht="20.100000000000001" customHeight="1">
      <c r="A7" s="98"/>
      <c r="B7" s="97"/>
      <c r="C7" s="97"/>
      <c r="D7" s="97"/>
      <c r="F7" s="97"/>
      <c r="R7" s="88"/>
    </row>
    <row r="8" spans="1:18" ht="20.100000000000001" customHeight="1">
      <c r="A8" s="98"/>
      <c r="I8" s="745" t="s">
        <v>89</v>
      </c>
      <c r="J8" s="745"/>
      <c r="K8" s="745"/>
      <c r="L8" s="745"/>
      <c r="M8" s="746" t="str">
        <f>IF('（A)入力シート'!F14="","",'（A)入力シート'!F14)</f>
        <v/>
      </c>
      <c r="N8" s="746"/>
      <c r="O8" s="746"/>
      <c r="P8" s="746"/>
      <c r="Q8" s="746"/>
      <c r="R8" s="763"/>
    </row>
    <row r="9" spans="1:18" ht="20.100000000000001" customHeight="1">
      <c r="A9" s="98"/>
      <c r="I9" s="745" t="s">
        <v>90</v>
      </c>
      <c r="J9" s="745"/>
      <c r="K9" s="745"/>
      <c r="L9" s="745"/>
      <c r="M9" s="746" t="str">
        <f>IF('（A)入力シート'!F16="","",'（A)入力シート'!F16)</f>
        <v/>
      </c>
      <c r="N9" s="746"/>
      <c r="O9" s="746"/>
      <c r="P9" s="746"/>
      <c r="Q9" s="91" t="s">
        <v>91</v>
      </c>
      <c r="R9" s="99"/>
    </row>
    <row r="10" spans="1:18" ht="20.100000000000001" customHeight="1">
      <c r="A10" s="98"/>
      <c r="I10" s="745" t="s">
        <v>26</v>
      </c>
      <c r="J10" s="745"/>
      <c r="K10" s="745"/>
      <c r="L10" s="745"/>
      <c r="M10" s="746" t="str">
        <f>IF('（A)入力シート'!F25="","",'（A)入力シート'!F25)</f>
        <v/>
      </c>
      <c r="N10" s="746"/>
      <c r="O10" s="746"/>
      <c r="P10" s="746"/>
      <c r="Q10" s="746"/>
      <c r="R10" s="88"/>
    </row>
    <row r="11" spans="1:18" ht="20.100000000000001" customHeight="1">
      <c r="A11" s="98"/>
      <c r="I11" s="91"/>
      <c r="J11" s="91"/>
      <c r="K11" s="91"/>
      <c r="L11" s="91"/>
      <c r="M11" s="165"/>
      <c r="N11" s="165"/>
      <c r="O11" s="165"/>
      <c r="P11" s="165"/>
      <c r="Q11" s="165"/>
      <c r="R11" s="88"/>
    </row>
    <row r="12" spans="1:18" ht="20.100000000000001" customHeight="1">
      <c r="A12" s="98"/>
      <c r="I12" s="91"/>
      <c r="J12" s="91"/>
      <c r="K12" s="91"/>
      <c r="L12" s="91"/>
      <c r="M12" s="165"/>
      <c r="N12" s="165"/>
      <c r="O12" s="165"/>
      <c r="P12" s="165"/>
      <c r="Q12" s="165"/>
      <c r="R12" s="88"/>
    </row>
    <row r="13" spans="1:18" ht="20.100000000000001" customHeight="1">
      <c r="A13" s="98"/>
      <c r="C13" s="747" t="s">
        <v>267</v>
      </c>
      <c r="D13" s="747"/>
      <c r="E13" s="747"/>
      <c r="F13" s="747"/>
      <c r="G13" s="747"/>
      <c r="H13" s="747"/>
      <c r="I13" s="747"/>
      <c r="J13" s="747"/>
      <c r="K13" s="747"/>
      <c r="L13" s="747"/>
      <c r="M13" s="747"/>
      <c r="N13" s="747"/>
      <c r="O13" s="747"/>
      <c r="P13" s="747"/>
      <c r="R13" s="88"/>
    </row>
    <row r="14" spans="1:18" ht="20.100000000000001" customHeight="1">
      <c r="A14" s="98"/>
      <c r="C14" s="747"/>
      <c r="D14" s="747"/>
      <c r="E14" s="747"/>
      <c r="F14" s="747"/>
      <c r="G14" s="747"/>
      <c r="H14" s="747"/>
      <c r="I14" s="747"/>
      <c r="J14" s="747"/>
      <c r="K14" s="747"/>
      <c r="L14" s="747"/>
      <c r="M14" s="747"/>
      <c r="N14" s="747"/>
      <c r="O14" s="747"/>
      <c r="P14" s="747"/>
      <c r="Q14" s="112"/>
      <c r="R14" s="88"/>
    </row>
    <row r="15" spans="1:18" ht="20.100000000000001" customHeight="1">
      <c r="A15" s="98"/>
      <c r="R15" s="88"/>
    </row>
    <row r="16" spans="1:18" ht="20.100000000000001" customHeight="1">
      <c r="A16" s="98"/>
      <c r="C16" s="748" t="str">
        <f>IF('（A)入力シート'!$B$1="","",'（A)入力シート'!$B$1)</f>
        <v>第６５回沖縄県吹奏楽コンクール</v>
      </c>
      <c r="D16" s="748"/>
      <c r="E16" s="748"/>
      <c r="F16" s="748"/>
      <c r="G16" s="748"/>
      <c r="H16" s="748"/>
      <c r="I16" s="90" t="s">
        <v>218</v>
      </c>
      <c r="J16" s="90"/>
      <c r="K16" s="90"/>
      <c r="L16" s="90"/>
      <c r="M16" s="90"/>
      <c r="N16" s="90"/>
      <c r="O16" s="90"/>
      <c r="P16" s="90"/>
      <c r="R16" s="88"/>
    </row>
    <row r="17" spans="1:18" ht="20.100000000000001" customHeight="1">
      <c r="A17" s="98"/>
      <c r="C17" s="17"/>
      <c r="D17" s="17"/>
      <c r="E17" s="17"/>
      <c r="F17" s="17"/>
      <c r="G17" s="17"/>
      <c r="H17" s="17"/>
      <c r="I17" s="17"/>
      <c r="J17" s="17"/>
      <c r="K17" s="17"/>
      <c r="L17" s="17"/>
      <c r="M17" s="17"/>
      <c r="N17" s="17"/>
      <c r="R17" s="88"/>
    </row>
    <row r="18" spans="1:18" ht="20.100000000000001" customHeight="1">
      <c r="A18" s="98"/>
      <c r="C18" s="17"/>
      <c r="D18" s="17"/>
      <c r="E18" s="17"/>
      <c r="F18" s="17"/>
      <c r="G18" s="17"/>
      <c r="H18" s="17"/>
      <c r="I18" s="17"/>
      <c r="J18" s="17"/>
      <c r="K18" s="17"/>
      <c r="L18" s="17"/>
      <c r="M18" s="17"/>
      <c r="N18" s="17"/>
      <c r="R18" s="88"/>
    </row>
    <row r="19" spans="1:18" ht="20.100000000000001" customHeight="1">
      <c r="A19" s="98"/>
      <c r="C19" s="752" t="s">
        <v>219</v>
      </c>
      <c r="D19" s="752"/>
      <c r="E19" s="752"/>
      <c r="F19" s="752"/>
      <c r="G19" s="752"/>
      <c r="H19" s="836" t="str">
        <f>IF('（A)入力シート'!$L$66="","",'（A)入力シート'!$L$66)</f>
        <v/>
      </c>
      <c r="I19" s="836"/>
      <c r="J19" s="836"/>
      <c r="K19" s="836"/>
      <c r="L19" s="836"/>
      <c r="M19" s="836"/>
      <c r="N19" s="836"/>
      <c r="O19" s="17"/>
      <c r="P19" s="100"/>
      <c r="R19" s="88"/>
    </row>
    <row r="20" spans="1:18" ht="20.100000000000001" customHeight="1">
      <c r="A20" s="98"/>
      <c r="C20" s="17"/>
      <c r="D20" s="17"/>
      <c r="E20" s="17"/>
      <c r="F20" s="17"/>
      <c r="G20" s="17"/>
      <c r="H20" s="17"/>
      <c r="I20" s="17"/>
      <c r="J20" s="17"/>
      <c r="K20" s="17"/>
      <c r="L20" s="17"/>
      <c r="M20" s="17"/>
      <c r="N20" s="17"/>
      <c r="O20" s="17"/>
      <c r="P20" s="17"/>
      <c r="R20" s="88"/>
    </row>
    <row r="21" spans="1:18" ht="20.100000000000001" customHeight="1">
      <c r="A21" s="98"/>
      <c r="C21" s="17" t="s">
        <v>92</v>
      </c>
      <c r="D21" s="101"/>
      <c r="E21" s="17"/>
      <c r="F21" s="17"/>
      <c r="G21" s="17"/>
      <c r="H21" s="17"/>
      <c r="I21" s="17"/>
      <c r="J21" s="17"/>
      <c r="K21" s="17"/>
      <c r="L21" s="17"/>
      <c r="M21" s="17"/>
      <c r="N21" s="17"/>
      <c r="R21" s="88"/>
    </row>
    <row r="22" spans="1:18" ht="20.100000000000001" customHeight="1">
      <c r="A22" s="98"/>
      <c r="C22" s="17"/>
      <c r="D22" s="17"/>
      <c r="E22" s="17"/>
      <c r="F22" s="17"/>
      <c r="G22" s="17"/>
      <c r="H22" s="17"/>
      <c r="I22" s="17"/>
      <c r="J22" s="17"/>
      <c r="K22" s="17"/>
      <c r="L22" s="17"/>
      <c r="M22" s="17"/>
      <c r="N22" s="17"/>
      <c r="R22" s="88"/>
    </row>
    <row r="23" spans="1:18" ht="20.100000000000001" customHeight="1">
      <c r="A23" s="102"/>
      <c r="B23" s="90"/>
      <c r="C23" s="753" t="str">
        <f>IF('（A)入力シート'!$C$68="","",'（A)入力シート'!$C$68)</f>
        <v/>
      </c>
      <c r="D23" s="754"/>
      <c r="E23" s="754"/>
      <c r="F23" s="754"/>
      <c r="G23" s="754"/>
      <c r="H23" s="754"/>
      <c r="I23" s="754"/>
      <c r="J23" s="754"/>
      <c r="K23" s="754"/>
      <c r="L23" s="754"/>
      <c r="M23" s="754"/>
      <c r="N23" s="754"/>
      <c r="O23" s="754"/>
      <c r="P23" s="755"/>
      <c r="Q23" s="103"/>
      <c r="R23" s="104"/>
    </row>
    <row r="24" spans="1:18" ht="20.100000000000001" customHeight="1">
      <c r="A24" s="102"/>
      <c r="B24" s="90"/>
      <c r="C24" s="756"/>
      <c r="D24" s="757"/>
      <c r="E24" s="757"/>
      <c r="F24" s="757"/>
      <c r="G24" s="757"/>
      <c r="H24" s="757"/>
      <c r="I24" s="757"/>
      <c r="J24" s="757"/>
      <c r="K24" s="757"/>
      <c r="L24" s="757"/>
      <c r="M24" s="757"/>
      <c r="N24" s="757"/>
      <c r="O24" s="757"/>
      <c r="P24" s="758"/>
      <c r="Q24" s="103"/>
      <c r="R24" s="104"/>
    </row>
    <row r="25" spans="1:18" ht="20.100000000000001" customHeight="1">
      <c r="A25" s="102"/>
      <c r="B25" s="90"/>
      <c r="C25" s="756"/>
      <c r="D25" s="757"/>
      <c r="E25" s="757"/>
      <c r="F25" s="757"/>
      <c r="G25" s="757"/>
      <c r="H25" s="757"/>
      <c r="I25" s="757"/>
      <c r="J25" s="757"/>
      <c r="K25" s="757"/>
      <c r="L25" s="757"/>
      <c r="M25" s="757"/>
      <c r="N25" s="757"/>
      <c r="O25" s="757"/>
      <c r="P25" s="758"/>
      <c r="Q25" s="103"/>
      <c r="R25" s="104"/>
    </row>
    <row r="26" spans="1:18" ht="20.100000000000001" customHeight="1">
      <c r="A26" s="102"/>
      <c r="B26" s="90"/>
      <c r="C26" s="756"/>
      <c r="D26" s="757"/>
      <c r="E26" s="757"/>
      <c r="F26" s="757"/>
      <c r="G26" s="757"/>
      <c r="H26" s="757"/>
      <c r="I26" s="757"/>
      <c r="J26" s="757"/>
      <c r="K26" s="757"/>
      <c r="L26" s="757"/>
      <c r="M26" s="757"/>
      <c r="N26" s="757"/>
      <c r="O26" s="757"/>
      <c r="P26" s="758"/>
      <c r="Q26" s="103"/>
      <c r="R26" s="104"/>
    </row>
    <row r="27" spans="1:18" ht="20.100000000000001" customHeight="1">
      <c r="A27" s="102"/>
      <c r="B27" s="90"/>
      <c r="C27" s="756"/>
      <c r="D27" s="757"/>
      <c r="E27" s="757"/>
      <c r="F27" s="757"/>
      <c r="G27" s="757"/>
      <c r="H27" s="757"/>
      <c r="I27" s="757"/>
      <c r="J27" s="757"/>
      <c r="K27" s="757"/>
      <c r="L27" s="757"/>
      <c r="M27" s="757"/>
      <c r="N27" s="757"/>
      <c r="O27" s="757"/>
      <c r="P27" s="758"/>
      <c r="Q27" s="103"/>
      <c r="R27" s="104"/>
    </row>
    <row r="28" spans="1:18" ht="20.100000000000001" customHeight="1">
      <c r="A28" s="102"/>
      <c r="B28" s="90"/>
      <c r="C28" s="756"/>
      <c r="D28" s="757"/>
      <c r="E28" s="757"/>
      <c r="F28" s="757"/>
      <c r="G28" s="757"/>
      <c r="H28" s="757"/>
      <c r="I28" s="757"/>
      <c r="J28" s="757"/>
      <c r="K28" s="757"/>
      <c r="L28" s="757"/>
      <c r="M28" s="757"/>
      <c r="N28" s="757"/>
      <c r="O28" s="757"/>
      <c r="P28" s="758"/>
      <c r="Q28" s="103"/>
      <c r="R28" s="104"/>
    </row>
    <row r="29" spans="1:18" ht="20.100000000000001" customHeight="1">
      <c r="A29" s="102"/>
      <c r="B29" s="90"/>
      <c r="C29" s="756"/>
      <c r="D29" s="757"/>
      <c r="E29" s="757"/>
      <c r="F29" s="757"/>
      <c r="G29" s="757"/>
      <c r="H29" s="757"/>
      <c r="I29" s="757"/>
      <c r="J29" s="757"/>
      <c r="K29" s="757"/>
      <c r="L29" s="757"/>
      <c r="M29" s="757"/>
      <c r="N29" s="757"/>
      <c r="O29" s="757"/>
      <c r="P29" s="758"/>
      <c r="Q29" s="103"/>
      <c r="R29" s="104"/>
    </row>
    <row r="30" spans="1:18" ht="20.100000000000001" customHeight="1">
      <c r="A30" s="102"/>
      <c r="B30" s="90"/>
      <c r="C30" s="759"/>
      <c r="D30" s="760"/>
      <c r="E30" s="760"/>
      <c r="F30" s="760"/>
      <c r="G30" s="760"/>
      <c r="H30" s="760"/>
      <c r="I30" s="760"/>
      <c r="J30" s="760"/>
      <c r="K30" s="760"/>
      <c r="L30" s="760"/>
      <c r="M30" s="760"/>
      <c r="N30" s="760"/>
      <c r="O30" s="760"/>
      <c r="P30" s="761"/>
      <c r="Q30" s="103"/>
      <c r="R30" s="104"/>
    </row>
    <row r="31" spans="1:18" ht="20.100000000000001" customHeight="1">
      <c r="A31" s="98"/>
      <c r="C31" s="105"/>
      <c r="D31" s="105"/>
      <c r="E31" s="105"/>
      <c r="F31" s="105"/>
      <c r="G31" s="105"/>
      <c r="H31" s="105"/>
      <c r="I31" s="105"/>
      <c r="J31" s="105"/>
      <c r="K31" s="105"/>
      <c r="L31" s="105"/>
      <c r="M31" s="105"/>
      <c r="N31" s="105"/>
      <c r="O31" s="105"/>
      <c r="P31" s="105"/>
      <c r="Q31" s="105"/>
      <c r="R31" s="88"/>
    </row>
    <row r="32" spans="1:18" ht="20.100000000000001" customHeight="1">
      <c r="A32" s="98"/>
      <c r="C32" s="114" t="s">
        <v>93</v>
      </c>
      <c r="D32" s="97"/>
      <c r="E32" s="106"/>
      <c r="F32" s="106"/>
      <c r="G32" s="106"/>
      <c r="H32" s="106"/>
      <c r="I32" s="106"/>
      <c r="J32" s="106"/>
      <c r="K32" s="106"/>
      <c r="L32" s="106"/>
      <c r="M32" s="106"/>
      <c r="N32" s="106"/>
      <c r="O32" s="106"/>
      <c r="P32" s="106"/>
      <c r="R32" s="88"/>
    </row>
    <row r="33" spans="1:18" ht="30.75" customHeight="1">
      <c r="A33" s="98"/>
      <c r="C33" s="90"/>
      <c r="D33" s="749" t="s">
        <v>268</v>
      </c>
      <c r="E33" s="749"/>
      <c r="F33" s="750" t="str">
        <f>IF('（A)入力シート'!$F$75="","",'（A)入力シート'!$F$75)</f>
        <v/>
      </c>
      <c r="G33" s="750"/>
      <c r="H33" s="750"/>
      <c r="I33" s="750"/>
      <c r="J33" s="196" t="s">
        <v>125</v>
      </c>
      <c r="K33" s="197" t="str">
        <f>IF('（A)入力シート'!$J$75="","",'（A)入力シート'!$J$75)</f>
        <v>　</v>
      </c>
      <c r="L33" s="198" t="s">
        <v>94</v>
      </c>
      <c r="M33" s="199" t="str">
        <f>IF('（A)入力シート'!$L$75="","",'（A)入力シート'!$L$75)</f>
        <v>　</v>
      </c>
      <c r="N33" s="198" t="s">
        <v>95</v>
      </c>
      <c r="O33" s="197"/>
      <c r="P33" s="110"/>
      <c r="Q33" s="106"/>
      <c r="R33" s="88"/>
    </row>
    <row r="34" spans="1:18" ht="30.75" customHeight="1">
      <c r="A34" s="98"/>
      <c r="C34" s="90"/>
      <c r="D34" s="762" t="s">
        <v>269</v>
      </c>
      <c r="E34" s="762"/>
      <c r="F34" s="751" t="str">
        <f>IF('（A)入力シート'!$F$76="","",'（A)入力シート'!$F$76)</f>
        <v/>
      </c>
      <c r="G34" s="751"/>
      <c r="H34" s="751"/>
      <c r="I34" s="751"/>
      <c r="J34" s="200" t="s">
        <v>125</v>
      </c>
      <c r="K34" s="201" t="str">
        <f>IF('（A)入力シート'!$J$76="","",'（A)入力シート'!$J$76)</f>
        <v>　</v>
      </c>
      <c r="L34" s="202" t="s">
        <v>94</v>
      </c>
      <c r="M34" s="203" t="str">
        <f>IF('（A)入力シート'!$L$76="","",'（A)入力シート'!$L$76)</f>
        <v>　</v>
      </c>
      <c r="N34" s="202" t="s">
        <v>95</v>
      </c>
      <c r="O34" s="201"/>
      <c r="P34" s="110"/>
      <c r="Q34" s="106"/>
      <c r="R34" s="88"/>
    </row>
    <row r="35" spans="1:18" ht="30.75" customHeight="1" thickBot="1">
      <c r="A35" s="107"/>
      <c r="B35" s="108"/>
      <c r="C35" s="113"/>
      <c r="D35" s="113"/>
      <c r="E35" s="113"/>
      <c r="F35" s="113"/>
      <c r="G35" s="113"/>
      <c r="H35" s="113"/>
      <c r="I35" s="113"/>
      <c r="J35" s="113"/>
      <c r="K35" s="113"/>
      <c r="L35" s="113"/>
      <c r="M35" s="113"/>
      <c r="N35" s="113"/>
      <c r="O35" s="113"/>
      <c r="P35" s="113"/>
      <c r="Q35" s="108"/>
      <c r="R35" s="109"/>
    </row>
    <row r="36" spans="1:18" ht="20.100000000000001" customHeight="1">
      <c r="C36" s="90"/>
      <c r="D36" s="90"/>
      <c r="E36" s="90"/>
      <c r="F36" s="90"/>
      <c r="G36" s="90"/>
      <c r="H36" s="90"/>
      <c r="I36" s="90"/>
      <c r="J36" s="90"/>
      <c r="K36" s="90"/>
      <c r="L36" s="90"/>
      <c r="M36" s="90"/>
      <c r="N36" s="90"/>
      <c r="O36" s="90"/>
      <c r="P36" s="90"/>
    </row>
    <row r="37" spans="1:18" ht="23.25" customHeight="1">
      <c r="A37" s="837" t="s">
        <v>291</v>
      </c>
      <c r="B37" s="837"/>
      <c r="C37" s="837"/>
      <c r="D37" s="837"/>
      <c r="E37" s="837"/>
      <c r="F37" s="837"/>
      <c r="G37" s="837"/>
      <c r="H37" s="837"/>
      <c r="I37" s="837"/>
      <c r="J37" s="837"/>
      <c r="K37" s="837"/>
      <c r="L37" s="837"/>
      <c r="M37" s="837"/>
      <c r="N37" s="837"/>
      <c r="O37" s="837"/>
      <c r="P37" s="837"/>
      <c r="Q37" s="837"/>
      <c r="R37" s="837"/>
    </row>
    <row r="38" spans="1:18" ht="23.25" customHeight="1">
      <c r="A38" s="838" t="s">
        <v>292</v>
      </c>
      <c r="B38" s="247"/>
      <c r="C38" s="258"/>
      <c r="D38" s="258"/>
      <c r="E38" s="258"/>
      <c r="F38" s="258"/>
      <c r="G38" s="258"/>
      <c r="H38" s="258"/>
      <c r="I38" s="258"/>
      <c r="J38" s="258"/>
      <c r="K38" s="258"/>
      <c r="L38" s="258"/>
      <c r="M38" s="258"/>
      <c r="N38" s="258"/>
      <c r="O38" s="258"/>
      <c r="P38" s="258"/>
      <c r="Q38" s="258"/>
      <c r="R38" s="258"/>
    </row>
    <row r="39" spans="1:18" ht="23.25" customHeight="1">
      <c r="A39" s="837" t="s">
        <v>293</v>
      </c>
      <c r="B39" s="837"/>
      <c r="C39" s="837"/>
      <c r="D39" s="837"/>
      <c r="E39" s="837"/>
      <c r="F39" s="837"/>
      <c r="G39" s="837"/>
      <c r="H39" s="837"/>
      <c r="I39" s="837"/>
      <c r="J39" s="837"/>
      <c r="K39" s="837"/>
      <c r="L39" s="837"/>
      <c r="M39" s="837"/>
      <c r="N39" s="837"/>
      <c r="O39" s="837"/>
      <c r="P39" s="837"/>
      <c r="Q39" s="837"/>
      <c r="R39" s="837"/>
    </row>
    <row r="40" spans="1:18" ht="23.25" customHeight="1">
      <c r="A40" s="837" t="s">
        <v>294</v>
      </c>
      <c r="B40" s="837"/>
      <c r="C40" s="837"/>
      <c r="D40" s="837"/>
      <c r="E40" s="837"/>
      <c r="F40" s="837"/>
      <c r="G40" s="837"/>
      <c r="H40" s="837"/>
      <c r="I40" s="837"/>
      <c r="J40" s="837"/>
      <c r="K40" s="837"/>
      <c r="L40" s="837"/>
      <c r="M40" s="837"/>
      <c r="N40" s="837"/>
      <c r="O40" s="837"/>
      <c r="P40" s="837"/>
      <c r="Q40" s="837"/>
      <c r="R40" s="837"/>
    </row>
    <row r="41" spans="1:18" ht="23.25" customHeight="1">
      <c r="A41" s="837" t="s">
        <v>295</v>
      </c>
      <c r="B41" s="837"/>
      <c r="C41" s="837"/>
      <c r="D41" s="837"/>
      <c r="E41" s="837"/>
      <c r="F41" s="837"/>
      <c r="G41" s="837"/>
      <c r="H41" s="837"/>
      <c r="I41" s="837"/>
      <c r="J41" s="837"/>
      <c r="K41" s="837"/>
      <c r="L41" s="837"/>
      <c r="M41" s="837"/>
      <c r="N41" s="837"/>
      <c r="O41" s="837"/>
      <c r="P41" s="837"/>
      <c r="Q41" s="837"/>
      <c r="R41" s="837"/>
    </row>
    <row r="42" spans="1:18" ht="23.25" customHeight="1">
      <c r="A42" s="839" t="s">
        <v>296</v>
      </c>
      <c r="B42" s="839"/>
      <c r="C42" s="839"/>
      <c r="D42" s="839"/>
      <c r="E42" s="839"/>
      <c r="F42" s="839"/>
      <c r="G42" s="839"/>
      <c r="H42" s="839"/>
      <c r="I42" s="839"/>
      <c r="J42" s="839"/>
      <c r="K42" s="839"/>
      <c r="L42" s="839"/>
      <c r="M42" s="839"/>
      <c r="N42" s="839"/>
      <c r="O42" s="839"/>
      <c r="P42" s="839"/>
      <c r="Q42" s="839"/>
      <c r="R42" s="839"/>
    </row>
    <row r="43" spans="1:18" ht="23.25" customHeight="1">
      <c r="A43" s="837" t="s">
        <v>297</v>
      </c>
      <c r="B43" s="837"/>
      <c r="C43" s="837"/>
      <c r="D43" s="837"/>
      <c r="E43" s="837"/>
      <c r="F43" s="837"/>
      <c r="G43" s="837"/>
      <c r="H43" s="837"/>
      <c r="I43" s="837"/>
      <c r="J43" s="837"/>
      <c r="K43" s="837"/>
      <c r="L43" s="837"/>
      <c r="M43" s="837"/>
      <c r="N43" s="837"/>
      <c r="O43" s="837"/>
      <c r="P43" s="837"/>
      <c r="Q43" s="837"/>
      <c r="R43" s="258"/>
    </row>
    <row r="44" spans="1:18" ht="23.25" customHeight="1">
      <c r="A44" s="745" t="s">
        <v>298</v>
      </c>
      <c r="B44" s="745"/>
      <c r="C44" s="745"/>
      <c r="D44" s="745"/>
      <c r="E44" s="745"/>
      <c r="F44" s="745"/>
      <c r="G44" s="745"/>
      <c r="H44" s="745"/>
      <c r="I44" s="745"/>
      <c r="J44" s="745"/>
      <c r="K44" s="745"/>
      <c r="L44" s="745"/>
      <c r="M44" s="745"/>
      <c r="N44" s="745"/>
      <c r="O44" s="745"/>
      <c r="P44" s="745"/>
      <c r="Q44" s="745"/>
      <c r="R44" s="745"/>
    </row>
    <row r="45" spans="1:18" ht="23.25" customHeight="1">
      <c r="A45" s="745" t="s">
        <v>220</v>
      </c>
      <c r="B45" s="745"/>
      <c r="C45" s="745"/>
      <c r="D45" s="745"/>
      <c r="E45" s="745"/>
      <c r="F45" s="745"/>
      <c r="G45" s="745"/>
      <c r="H45" s="745"/>
      <c r="I45" s="745"/>
      <c r="J45" s="745"/>
      <c r="K45" s="745"/>
      <c r="L45" s="745"/>
      <c r="M45" s="745"/>
      <c r="N45" s="745"/>
      <c r="O45" s="745"/>
      <c r="P45" s="745"/>
      <c r="Q45" s="745"/>
      <c r="R45" s="745"/>
    </row>
  </sheetData>
  <sheetProtection algorithmName="SHA-512" hashValue="3pggULPFKpgeWk/ZQ8GRway2HT2VQUGAixfl2QJIVJTxcqG00KzMY9dsBx4DSrcL/1X80QtRIsakgVl1wghXVw==" saltValue="n9GjifJMfneCylFh1cGAxQ==" spinCount="100000" sheet="1" objects="1" scenarios="1"/>
  <mergeCells count="26">
    <mergeCell ref="A43:Q43"/>
    <mergeCell ref="A44:R44"/>
    <mergeCell ref="A45:R45"/>
    <mergeCell ref="A37:R37"/>
    <mergeCell ref="A39:R39"/>
    <mergeCell ref="A40:R40"/>
    <mergeCell ref="A41:R41"/>
    <mergeCell ref="A42:R42"/>
    <mergeCell ref="M8:R8"/>
    <mergeCell ref="I9:L9"/>
    <mergeCell ref="O3:P3"/>
    <mergeCell ref="Q3:R3"/>
    <mergeCell ref="M1:Q1"/>
    <mergeCell ref="M9:P9"/>
    <mergeCell ref="I8:L8"/>
    <mergeCell ref="F34:I34"/>
    <mergeCell ref="C19:G19"/>
    <mergeCell ref="H19:N19"/>
    <mergeCell ref="C23:P30"/>
    <mergeCell ref="D34:E34"/>
    <mergeCell ref="I10:L10"/>
    <mergeCell ref="M10:Q10"/>
    <mergeCell ref="C13:P14"/>
    <mergeCell ref="C16:H16"/>
    <mergeCell ref="D33:E33"/>
    <mergeCell ref="F33:I33"/>
  </mergeCells>
  <phoneticPr fontId="2"/>
  <printOptions horizontalCentered="1"/>
  <pageMargins left="0.78740157480314965" right="0.59055118110236227" top="0.59055118110236227" bottom="0.39370078740157483" header="0.39370078740157483"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48"/>
  <sheetViews>
    <sheetView workbookViewId="0"/>
  </sheetViews>
  <sheetFormatPr defaultColWidth="10.875" defaultRowHeight="20.100000000000001" customHeight="1"/>
  <cols>
    <col min="1" max="1" width="5.875" style="2" customWidth="1"/>
    <col min="2" max="7" width="10.875" style="2" customWidth="1"/>
    <col min="8" max="9" width="11.75" style="2" customWidth="1"/>
    <col min="10" max="10" width="5.875" style="2" customWidth="1"/>
    <col min="11" max="11" width="10.875" style="2"/>
    <col min="12" max="12" width="10.875" style="2" customWidth="1"/>
    <col min="13" max="16" width="10.875" style="2"/>
    <col min="17" max="17" width="10.875" style="2" customWidth="1"/>
    <col min="18" max="16384" width="10.875" style="2"/>
  </cols>
  <sheetData>
    <row r="1" spans="1:10" ht="20.100000000000001" customHeight="1">
      <c r="A1" s="9" t="s">
        <v>96</v>
      </c>
      <c r="B1" s="9"/>
      <c r="C1" s="9"/>
      <c r="D1" s="9"/>
      <c r="E1" s="9"/>
      <c r="F1" s="4"/>
      <c r="G1" s="4"/>
      <c r="H1" s="651">
        <f>IF('（A)入力シート'!$AF$17="","",'（A)入力シート'!$AF$17)</f>
        <v>45829</v>
      </c>
      <c r="I1" s="651"/>
      <c r="J1" s="14" t="s">
        <v>157</v>
      </c>
    </row>
    <row r="2" spans="1:10" ht="20.100000000000001" customHeight="1">
      <c r="A2" s="3"/>
      <c r="B2" s="799" t="str">
        <f>IF('（A)入力シート'!$B$1="","",'（A)入力シート'!$B$1)</f>
        <v>第６５回沖縄県吹奏楽コンクール</v>
      </c>
      <c r="C2" s="799"/>
      <c r="D2" s="799"/>
      <c r="E2" s="799"/>
      <c r="F2" s="799"/>
      <c r="G2" s="799"/>
      <c r="H2" s="799"/>
      <c r="I2" s="799"/>
      <c r="J2" s="3"/>
    </row>
    <row r="3" spans="1:10" ht="20.100000000000001" customHeight="1">
      <c r="A3" s="3"/>
      <c r="B3" s="799"/>
      <c r="C3" s="799"/>
      <c r="D3" s="799"/>
      <c r="E3" s="799"/>
      <c r="F3" s="799"/>
      <c r="G3" s="799"/>
      <c r="H3" s="799"/>
      <c r="I3" s="799"/>
      <c r="J3" s="3"/>
    </row>
    <row r="4" spans="1:10" ht="20.100000000000001" customHeight="1">
      <c r="A4" s="3"/>
      <c r="B4" s="800"/>
      <c r="C4" s="800"/>
      <c r="D4" s="800"/>
      <c r="E4" s="800"/>
      <c r="F4" s="800"/>
      <c r="G4" s="800"/>
      <c r="H4" s="800"/>
      <c r="I4" s="800"/>
      <c r="J4" s="3"/>
    </row>
    <row r="5" spans="1:10" ht="20.100000000000001" customHeight="1">
      <c r="A5" s="3"/>
      <c r="B5" s="774" t="s">
        <v>273</v>
      </c>
      <c r="C5" s="774"/>
      <c r="D5" s="774"/>
      <c r="E5" s="774"/>
      <c r="F5" s="774"/>
      <c r="G5" s="774"/>
      <c r="H5" s="774"/>
      <c r="I5" s="774"/>
      <c r="J5" s="3"/>
    </row>
    <row r="6" spans="1:10" ht="20.100000000000001" customHeight="1" thickBot="1">
      <c r="B6" s="774"/>
      <c r="C6" s="774"/>
      <c r="D6" s="774"/>
      <c r="E6" s="774"/>
      <c r="F6" s="774"/>
      <c r="G6" s="774"/>
      <c r="H6" s="774"/>
      <c r="I6" s="774"/>
      <c r="J6" s="129"/>
    </row>
    <row r="7" spans="1:10" ht="20.100000000000001" customHeight="1">
      <c r="A7" s="130"/>
      <c r="C7" s="769" t="s">
        <v>97</v>
      </c>
      <c r="D7" s="770"/>
      <c r="E7" s="778" t="str">
        <f>IF('（A)入力シート'!F14="","",'（A)入力シート'!F14)</f>
        <v/>
      </c>
      <c r="F7" s="779"/>
      <c r="G7" s="779"/>
      <c r="H7" s="780"/>
      <c r="J7" s="5"/>
    </row>
    <row r="8" spans="1:10" ht="20.100000000000001" customHeight="1">
      <c r="A8" s="130"/>
      <c r="C8" s="630"/>
      <c r="D8" s="631"/>
      <c r="E8" s="781"/>
      <c r="F8" s="782"/>
      <c r="G8" s="782"/>
      <c r="H8" s="783"/>
      <c r="J8" s="5"/>
    </row>
    <row r="9" spans="1:10" ht="20.100000000000001" customHeight="1">
      <c r="A9" s="130"/>
      <c r="C9" s="771" t="s">
        <v>221</v>
      </c>
      <c r="D9" s="641"/>
      <c r="E9" s="784" t="str">
        <f>IF('（A)入力シート'!F25="","",'（A)入力シート'!F25)</f>
        <v/>
      </c>
      <c r="F9" s="473"/>
      <c r="G9" s="473"/>
      <c r="H9" s="785"/>
      <c r="J9" s="5"/>
    </row>
    <row r="10" spans="1:10" ht="20.100000000000001" customHeight="1" thickBot="1">
      <c r="A10" s="6"/>
      <c r="C10" s="772"/>
      <c r="D10" s="773"/>
      <c r="E10" s="786"/>
      <c r="F10" s="787"/>
      <c r="G10" s="787"/>
      <c r="H10" s="788"/>
      <c r="J10" s="115"/>
    </row>
    <row r="11" spans="1:10" ht="20.100000000000001" customHeight="1">
      <c r="A11" s="6"/>
      <c r="B11" s="100"/>
      <c r="C11" s="115"/>
      <c r="D11" s="115"/>
      <c r="E11" s="131"/>
      <c r="F11" s="131"/>
      <c r="G11" s="131"/>
      <c r="H11" s="131"/>
      <c r="I11" s="131"/>
      <c r="J11" s="115"/>
    </row>
    <row r="12" spans="1:10" ht="20.100000000000001" customHeight="1">
      <c r="B12" s="9" t="s">
        <v>229</v>
      </c>
      <c r="C12" s="4"/>
      <c r="D12" s="4"/>
      <c r="E12" s="4"/>
      <c r="F12" s="4"/>
      <c r="G12" s="4"/>
      <c r="H12" s="4"/>
      <c r="I12" s="4"/>
      <c r="J12" s="4"/>
    </row>
    <row r="13" spans="1:10" ht="20.100000000000001" customHeight="1">
      <c r="A13" s="117"/>
      <c r="B13" s="768" t="s">
        <v>230</v>
      </c>
      <c r="C13" s="768"/>
      <c r="D13" s="768"/>
      <c r="E13" s="768"/>
      <c r="F13" s="768"/>
      <c r="G13" s="768"/>
      <c r="H13" s="768"/>
      <c r="I13" s="768"/>
      <c r="J13" s="117"/>
    </row>
    <row r="14" spans="1:10" ht="20.100000000000001" customHeight="1">
      <c r="A14" s="117"/>
      <c r="B14" s="768" t="s">
        <v>231</v>
      </c>
      <c r="C14" s="768"/>
      <c r="D14" s="768"/>
      <c r="E14" s="768"/>
      <c r="F14" s="768"/>
      <c r="G14" s="768"/>
      <c r="H14" s="768"/>
      <c r="I14" s="768"/>
      <c r="J14" s="117"/>
    </row>
    <row r="15" spans="1:10" ht="20.100000000000001" customHeight="1">
      <c r="A15" s="117"/>
      <c r="B15" s="768" t="s">
        <v>232</v>
      </c>
      <c r="C15" s="768"/>
      <c r="D15" s="768"/>
      <c r="E15" s="768"/>
      <c r="F15" s="768"/>
      <c r="G15" s="768"/>
      <c r="H15" s="768"/>
      <c r="I15" s="768"/>
      <c r="J15" s="117"/>
    </row>
    <row r="16" spans="1:10" ht="20.100000000000001" customHeight="1">
      <c r="A16" s="117"/>
      <c r="B16" s="768" t="s">
        <v>233</v>
      </c>
      <c r="C16" s="768"/>
      <c r="D16" s="768"/>
      <c r="E16" s="768"/>
      <c r="F16" s="768"/>
      <c r="G16" s="768"/>
      <c r="H16" s="768"/>
      <c r="I16" s="768"/>
      <c r="J16" s="117"/>
    </row>
    <row r="17" spans="1:11" ht="20.100000000000001" customHeight="1">
      <c r="A17" s="117"/>
      <c r="B17" s="94"/>
      <c r="C17" s="94"/>
      <c r="D17" s="94"/>
      <c r="E17" s="94"/>
      <c r="F17" s="94"/>
      <c r="G17" s="94"/>
      <c r="H17" s="94"/>
      <c r="I17" s="94"/>
      <c r="J17" s="117"/>
    </row>
    <row r="18" spans="1:11" ht="20.100000000000001" customHeight="1">
      <c r="A18" s="117"/>
      <c r="B18" s="181" t="s">
        <v>225</v>
      </c>
      <c r="C18" s="776" t="s">
        <v>226</v>
      </c>
      <c r="D18" s="776"/>
      <c r="E18" s="133" t="str">
        <f>IF('（A)入力シート'!H56="","",'（A)入力シート'!H56)</f>
        <v/>
      </c>
      <c r="F18" s="132" t="s">
        <v>227</v>
      </c>
      <c r="G18" s="777" t="str">
        <f>IF('（A)入力シート'!J56="","",'（A)入力シート'!J56)</f>
        <v/>
      </c>
      <c r="H18" s="777"/>
      <c r="I18" s="118" t="s">
        <v>17</v>
      </c>
      <c r="J18" s="118"/>
      <c r="K18" s="119"/>
    </row>
    <row r="19" spans="1:11" ht="20.100000000000001" customHeight="1">
      <c r="A19" s="117"/>
      <c r="B19" s="94"/>
      <c r="C19" s="94"/>
      <c r="D19" s="94"/>
      <c r="E19" s="94"/>
      <c r="F19" s="94"/>
      <c r="G19" s="94"/>
      <c r="H19" s="94"/>
      <c r="I19" s="94"/>
      <c r="J19" s="117"/>
    </row>
    <row r="20" spans="1:11" ht="20.100000000000001" customHeight="1">
      <c r="A20" s="100"/>
      <c r="D20" s="789" t="s">
        <v>222</v>
      </c>
      <c r="E20" s="790"/>
      <c r="F20" s="790"/>
      <c r="G20" s="791"/>
      <c r="J20" s="100"/>
    </row>
    <row r="21" spans="1:11" ht="20.100000000000001" customHeight="1">
      <c r="A21" s="100"/>
      <c r="D21" s="793" t="s">
        <v>223</v>
      </c>
      <c r="E21" s="794"/>
      <c r="F21" s="794"/>
      <c r="G21" s="795"/>
      <c r="J21" s="100"/>
    </row>
    <row r="22" spans="1:11" ht="20.100000000000001" customHeight="1">
      <c r="A22" s="100"/>
      <c r="D22" s="796" t="s">
        <v>224</v>
      </c>
      <c r="E22" s="797"/>
      <c r="F22" s="797"/>
      <c r="G22" s="798"/>
      <c r="J22" s="100"/>
    </row>
    <row r="23" spans="1:11" ht="20.100000000000001" customHeight="1">
      <c r="A23" s="100"/>
      <c r="B23" s="100"/>
      <c r="C23" s="100"/>
      <c r="D23" s="100"/>
      <c r="E23" s="100"/>
      <c r="F23" s="100"/>
      <c r="G23" s="100"/>
      <c r="H23" s="100"/>
      <c r="I23" s="100"/>
      <c r="J23" s="100"/>
    </row>
    <row r="24" spans="1:11" ht="20.100000000000001" customHeight="1">
      <c r="B24" s="775" t="s">
        <v>228</v>
      </c>
      <c r="C24" s="775"/>
      <c r="D24" s="775"/>
      <c r="E24" s="775"/>
      <c r="F24" s="775"/>
      <c r="G24" s="775"/>
      <c r="H24" s="775"/>
      <c r="I24" s="775"/>
      <c r="J24" s="4"/>
    </row>
    <row r="25" spans="1:11" ht="20.100000000000001" customHeight="1">
      <c r="B25" s="792" t="s">
        <v>243</v>
      </c>
      <c r="C25" s="792"/>
      <c r="D25" s="792"/>
      <c r="E25" s="792"/>
      <c r="F25" s="792"/>
      <c r="G25" s="792"/>
      <c r="H25" s="792"/>
      <c r="I25" s="792"/>
      <c r="J25" s="4"/>
    </row>
    <row r="26" spans="1:11" ht="20.100000000000001" customHeight="1">
      <c r="A26" s="100"/>
      <c r="B26" s="120"/>
      <c r="C26" s="116"/>
      <c r="D26" s="116"/>
      <c r="E26" s="116"/>
      <c r="F26" s="116"/>
      <c r="G26" s="116"/>
      <c r="H26" s="116"/>
      <c r="I26" s="121"/>
      <c r="J26" s="100"/>
    </row>
    <row r="27" spans="1:11" ht="20.100000000000001" customHeight="1">
      <c r="A27" s="100"/>
      <c r="B27" s="122"/>
      <c r="C27" s="100"/>
      <c r="D27" s="100"/>
      <c r="E27" s="100"/>
      <c r="F27" s="100"/>
      <c r="G27" s="100"/>
      <c r="H27" s="100"/>
      <c r="I27" s="123"/>
      <c r="J27" s="100"/>
    </row>
    <row r="28" spans="1:11" ht="20.100000000000001" customHeight="1">
      <c r="A28" s="100"/>
      <c r="B28" s="122"/>
      <c r="C28" s="100"/>
      <c r="D28" s="100"/>
      <c r="E28" s="100"/>
      <c r="F28" s="100"/>
      <c r="G28" s="100"/>
      <c r="H28" s="100"/>
      <c r="I28" s="123"/>
      <c r="J28" s="100"/>
    </row>
    <row r="29" spans="1:11" ht="20.100000000000001" customHeight="1">
      <c r="A29" s="100"/>
      <c r="B29" s="122"/>
      <c r="C29" s="100"/>
      <c r="D29" s="100"/>
      <c r="E29" s="100"/>
      <c r="F29" s="100"/>
      <c r="G29" s="100"/>
      <c r="H29" s="100"/>
      <c r="I29" s="123"/>
      <c r="J29" s="100"/>
    </row>
    <row r="30" spans="1:11" ht="20.100000000000001" customHeight="1">
      <c r="A30" s="100"/>
      <c r="B30" s="122"/>
      <c r="C30" s="100"/>
      <c r="D30" s="100"/>
      <c r="E30" s="100"/>
      <c r="F30" s="100"/>
      <c r="G30" s="100"/>
      <c r="H30" s="100"/>
      <c r="I30" s="123"/>
      <c r="J30" s="100"/>
    </row>
    <row r="31" spans="1:11" ht="20.100000000000001" customHeight="1">
      <c r="A31" s="100"/>
      <c r="B31" s="122"/>
      <c r="C31" s="100"/>
      <c r="D31" s="100"/>
      <c r="E31" s="100"/>
      <c r="F31" s="100"/>
      <c r="G31" s="100"/>
      <c r="H31" s="100"/>
      <c r="I31" s="123"/>
      <c r="J31" s="100"/>
    </row>
    <row r="32" spans="1:11" ht="20.100000000000001" customHeight="1">
      <c r="A32" s="100"/>
      <c r="B32" s="122"/>
      <c r="C32" s="100"/>
      <c r="D32" s="100"/>
      <c r="E32" s="100"/>
      <c r="F32" s="100"/>
      <c r="G32" s="100"/>
      <c r="H32" s="100"/>
      <c r="I32" s="123"/>
      <c r="J32" s="100"/>
    </row>
    <row r="33" spans="1:10" ht="20.100000000000001" customHeight="1">
      <c r="A33" s="100"/>
      <c r="B33" s="122"/>
      <c r="C33" s="100"/>
      <c r="D33" s="100"/>
      <c r="E33" s="100"/>
      <c r="F33" s="100"/>
      <c r="G33" s="100"/>
      <c r="H33" s="100"/>
      <c r="I33" s="123"/>
      <c r="J33" s="100"/>
    </row>
    <row r="34" spans="1:10" ht="20.100000000000001" customHeight="1">
      <c r="A34" s="100"/>
      <c r="B34" s="122"/>
      <c r="C34" s="100"/>
      <c r="D34" s="100"/>
      <c r="E34" s="100"/>
      <c r="F34" s="100"/>
      <c r="G34" s="100"/>
      <c r="H34" s="100"/>
      <c r="I34" s="123"/>
      <c r="J34" s="100"/>
    </row>
    <row r="35" spans="1:10" ht="20.100000000000001" customHeight="1">
      <c r="A35" s="100"/>
      <c r="B35" s="122"/>
      <c r="C35" s="100"/>
      <c r="D35" s="100"/>
      <c r="E35" s="100"/>
      <c r="F35" s="100"/>
      <c r="G35" s="100"/>
      <c r="H35" s="100"/>
      <c r="I35" s="123"/>
      <c r="J35" s="100"/>
    </row>
    <row r="36" spans="1:10" ht="20.100000000000001" customHeight="1">
      <c r="A36" s="100"/>
      <c r="B36" s="122"/>
      <c r="C36" s="100"/>
      <c r="D36" s="100"/>
      <c r="E36" s="100"/>
      <c r="F36" s="100"/>
      <c r="G36" s="100"/>
      <c r="H36" s="100"/>
      <c r="I36" s="123"/>
      <c r="J36" s="100"/>
    </row>
    <row r="37" spans="1:10" ht="20.100000000000001" customHeight="1">
      <c r="A37" s="100"/>
      <c r="B37" s="122"/>
      <c r="C37" s="100"/>
      <c r="D37" s="100"/>
      <c r="E37" s="100"/>
      <c r="F37" s="100"/>
      <c r="G37" s="100"/>
      <c r="H37" s="100"/>
      <c r="I37" s="123"/>
      <c r="J37" s="100"/>
    </row>
    <row r="38" spans="1:10" ht="20.100000000000001" customHeight="1">
      <c r="A38" s="103"/>
      <c r="B38" s="124"/>
      <c r="C38" s="103"/>
      <c r="D38" s="103"/>
      <c r="E38" s="103"/>
      <c r="F38" s="103"/>
      <c r="G38" s="103"/>
      <c r="H38" s="103"/>
      <c r="I38" s="125"/>
      <c r="J38" s="103"/>
    </row>
    <row r="39" spans="1:10" ht="20.100000000000001" customHeight="1">
      <c r="A39" s="103"/>
      <c r="B39" s="124"/>
      <c r="C39" s="103"/>
      <c r="D39" s="103"/>
      <c r="E39" s="103"/>
      <c r="F39" s="103"/>
      <c r="G39" s="103"/>
      <c r="H39" s="103"/>
      <c r="I39" s="125"/>
      <c r="J39" s="103"/>
    </row>
    <row r="40" spans="1:10" ht="20.100000000000001" customHeight="1">
      <c r="A40" s="103"/>
      <c r="B40" s="124"/>
      <c r="C40" s="103"/>
      <c r="D40" s="103"/>
      <c r="E40" s="103"/>
      <c r="F40" s="103"/>
      <c r="G40" s="103"/>
      <c r="H40" s="103"/>
      <c r="I40" s="125"/>
      <c r="J40" s="103"/>
    </row>
    <row r="41" spans="1:10" ht="20.100000000000001" customHeight="1">
      <c r="A41" s="103"/>
      <c r="B41" s="124"/>
      <c r="C41" s="103"/>
      <c r="D41" s="103"/>
      <c r="E41" s="103"/>
      <c r="F41" s="103"/>
      <c r="G41" s="103"/>
      <c r="H41" s="103"/>
      <c r="I41" s="125"/>
      <c r="J41" s="103"/>
    </row>
    <row r="42" spans="1:10" ht="20.100000000000001" customHeight="1">
      <c r="A42" s="103"/>
      <c r="B42" s="124"/>
      <c r="C42" s="103"/>
      <c r="D42" s="103"/>
      <c r="E42" s="103"/>
      <c r="F42" s="103"/>
      <c r="G42" s="103"/>
      <c r="H42" s="103"/>
      <c r="I42" s="125"/>
      <c r="J42" s="103"/>
    </row>
    <row r="43" spans="1:10" ht="20.100000000000001" customHeight="1">
      <c r="A43" s="103"/>
      <c r="B43" s="124"/>
      <c r="C43" s="103"/>
      <c r="D43" s="103"/>
      <c r="E43" s="103"/>
      <c r="F43" s="103"/>
      <c r="G43" s="103"/>
      <c r="H43" s="103"/>
      <c r="I43" s="125"/>
      <c r="J43" s="103"/>
    </row>
    <row r="44" spans="1:10" ht="20.100000000000001" customHeight="1">
      <c r="A44" s="103"/>
      <c r="B44" s="124"/>
      <c r="C44" s="103"/>
      <c r="D44" s="103"/>
      <c r="E44" s="103"/>
      <c r="F44" s="103"/>
      <c r="G44" s="103"/>
      <c r="H44" s="103"/>
      <c r="I44" s="125"/>
      <c r="J44" s="103"/>
    </row>
    <row r="45" spans="1:10" ht="20.100000000000001" customHeight="1">
      <c r="A45" s="103"/>
      <c r="B45" s="124"/>
      <c r="C45" s="103"/>
      <c r="D45" s="103"/>
      <c r="E45" s="103"/>
      <c r="F45" s="103"/>
      <c r="G45" s="103"/>
      <c r="H45" s="103"/>
      <c r="I45" s="125"/>
      <c r="J45" s="103"/>
    </row>
    <row r="46" spans="1:10" ht="20.100000000000001" customHeight="1">
      <c r="A46" s="103"/>
      <c r="B46" s="124"/>
      <c r="C46" s="103"/>
      <c r="D46" s="103"/>
      <c r="E46" s="103"/>
      <c r="F46" s="103"/>
      <c r="G46" s="103"/>
      <c r="H46" s="103"/>
      <c r="I46" s="125"/>
      <c r="J46" s="103"/>
    </row>
    <row r="47" spans="1:10" ht="20.100000000000001" customHeight="1">
      <c r="A47" s="103"/>
      <c r="B47" s="126"/>
      <c r="C47" s="127"/>
      <c r="D47" s="127"/>
      <c r="E47" s="127"/>
      <c r="F47" s="127"/>
      <c r="G47" s="127"/>
      <c r="H47" s="127"/>
      <c r="I47" s="128"/>
      <c r="J47" s="103"/>
    </row>
    <row r="48" spans="1:10" ht="27" customHeight="1">
      <c r="A48" s="532" t="s">
        <v>299</v>
      </c>
      <c r="B48" s="532"/>
      <c r="C48" s="532"/>
      <c r="D48" s="532"/>
      <c r="E48" s="532"/>
      <c r="F48" s="532"/>
      <c r="G48" s="532"/>
      <c r="H48" s="532"/>
      <c r="I48" s="532"/>
      <c r="J48" s="532"/>
    </row>
  </sheetData>
  <sheetProtection algorithmName="SHA-512" hashValue="Q5QhukA8UlvrWRpFQjheUbP37ruqXHFTaRbGO+Ez/GQXJHSUBiiTXZ0qLS67EJknpWjG4J1I8xAItKizUwwdWw==" saltValue="C4EJ5wzZzGOX0RXR+f+w8Q==" spinCount="100000" sheet="1" objects="1" scenarios="1"/>
  <mergeCells count="20">
    <mergeCell ref="D22:G22"/>
    <mergeCell ref="H1:I1"/>
    <mergeCell ref="B2:I3"/>
    <mergeCell ref="B4:I4"/>
    <mergeCell ref="A48:J48"/>
    <mergeCell ref="B13:I13"/>
    <mergeCell ref="C7:D8"/>
    <mergeCell ref="C9:D10"/>
    <mergeCell ref="B5:I6"/>
    <mergeCell ref="B14:I14"/>
    <mergeCell ref="B15:I15"/>
    <mergeCell ref="B16:I16"/>
    <mergeCell ref="B24:I24"/>
    <mergeCell ref="C18:D18"/>
    <mergeCell ref="G18:H18"/>
    <mergeCell ref="E7:H8"/>
    <mergeCell ref="E9:H10"/>
    <mergeCell ref="D20:G20"/>
    <mergeCell ref="B25:I25"/>
    <mergeCell ref="D21:G21"/>
  </mergeCells>
  <phoneticPr fontId="2"/>
  <printOptions horizontalCentered="1"/>
  <pageMargins left="0.59055118110236227" right="0.59055118110236227" top="0.39370078740157483" bottom="0.19685039370078741" header="0.31496062992125984" footer="0.1968503937007874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ColWidth="8.875" defaultRowHeight="13.5"/>
  <cols>
    <col min="2" max="2" width="35.875" customWidth="1"/>
    <col min="3" max="3" width="11.625" customWidth="1"/>
    <col min="4" max="4" width="28.125" customWidth="1"/>
    <col min="5" max="6" width="23.125" customWidth="1"/>
    <col min="7" max="7" width="72.375" customWidth="1"/>
  </cols>
  <sheetData>
    <row r="1" spans="1:7" ht="30" customHeight="1">
      <c r="A1" s="1" t="s">
        <v>98</v>
      </c>
      <c r="B1" s="1" t="s">
        <v>99</v>
      </c>
      <c r="C1" s="801" t="s">
        <v>100</v>
      </c>
      <c r="D1" s="801"/>
      <c r="E1" s="1" t="s">
        <v>101</v>
      </c>
      <c r="F1" s="1" t="s">
        <v>102</v>
      </c>
      <c r="G1" s="1" t="s">
        <v>103</v>
      </c>
    </row>
    <row r="2" spans="1:7" ht="40.5" customHeight="1">
      <c r="A2" s="219">
        <v>1</v>
      </c>
      <c r="B2" s="220" t="str">
        <f>IF('（A)入力シート'!F14="","",'（A)入力シート'!F14)</f>
        <v/>
      </c>
      <c r="C2" s="221" t="s">
        <v>290</v>
      </c>
      <c r="D2" s="222" t="str">
        <f>IF('（A)入力シート'!L66="","",'（A)入力シート'!L66)</f>
        <v/>
      </c>
      <c r="E2" s="219" t="str">
        <f>IF('（A)入力シート'!F25="","",'（A)入力シート'!F25)</f>
        <v/>
      </c>
      <c r="F2" s="219" t="str">
        <f>IF('（A)入力シート'!F26="","",'（A)入力シート'!F26)</f>
        <v/>
      </c>
      <c r="G2" s="223" t="str">
        <f>IF('（A)入力シート'!C68="","",'（A)入力シート'!C68)</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2024-05-30T01:01:01Z</cp:lastPrinted>
  <dcterms:created xsi:type="dcterms:W3CDTF">2019-02-27T02:49:53Z</dcterms:created>
  <dcterms:modified xsi:type="dcterms:W3CDTF">2025-06-03T03:50:56Z</dcterms:modified>
</cp:coreProperties>
</file>